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RVICIO ESTADISTICO\1_VIVIENDA\A.-OP-EST\182416_EMA_Deposito_Fianzas\Difusión\2016-2018\Tablas_Web\"/>
    </mc:Choice>
  </mc:AlternateContent>
  <bookViews>
    <workbookView xWindow="480" yWindow="72" windowWidth="18072" windowHeight="12528"/>
  </bookViews>
  <sheets>
    <sheet name="Índice" sheetId="14" r:id="rId1"/>
    <sheet name="A1" sheetId="18" r:id="rId2"/>
    <sheet name="A2" sheetId="19" r:id="rId3"/>
    <sheet name="T1" sheetId="2" r:id="rId4"/>
    <sheet name="T2" sheetId="3" r:id="rId5"/>
    <sheet name="T3" sheetId="4" r:id="rId6"/>
    <sheet name="T4" sheetId="5" r:id="rId7"/>
    <sheet name="T5" sheetId="6" r:id="rId8"/>
    <sheet name="T6" sheetId="7" r:id="rId9"/>
    <sheet name="T7" sheetId="8" r:id="rId10"/>
    <sheet name="T8" sheetId="9" r:id="rId11"/>
    <sheet name="T9" sheetId="11" r:id="rId12"/>
    <sheet name="T10" sheetId="12" r:id="rId13"/>
    <sheet name="T11" sheetId="10" r:id="rId14"/>
    <sheet name="T12" sheetId="13" r:id="rId15"/>
    <sheet name="Composición de las Comarcas e-c" sheetId="16" r:id="rId16"/>
    <sheet name="Composición de zonas y distrito" sheetId="17" r:id="rId17"/>
  </sheets>
  <calcPr calcId="162913"/>
</workbook>
</file>

<file path=xl/calcChain.xml><?xml version="1.0" encoding="utf-8"?>
<calcChain xmlns="http://schemas.openxmlformats.org/spreadsheetml/2006/main">
  <c r="F14" i="18" l="1"/>
  <c r="E14" i="18"/>
  <c r="D14" i="18"/>
  <c r="C14" i="18"/>
  <c r="B14" i="18"/>
  <c r="F8" i="18"/>
  <c r="E8" i="18"/>
  <c r="D8" i="18"/>
  <c r="C8" i="18"/>
  <c r="B8" i="18"/>
  <c r="F7" i="18"/>
  <c r="F6" i="18"/>
  <c r="S25" i="7" l="1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R3" i="7"/>
  <c r="S1" i="7"/>
  <c r="R1" i="7"/>
</calcChain>
</file>

<file path=xl/sharedStrings.xml><?xml version="1.0" encoding="utf-8"?>
<sst xmlns="http://schemas.openxmlformats.org/spreadsheetml/2006/main" count="2852" uniqueCount="800">
  <si>
    <t>2016</t>
  </si>
  <si>
    <t>2017</t>
  </si>
  <si>
    <t>2018</t>
  </si>
  <si>
    <t xml:space="preserve"> I</t>
  </si>
  <si>
    <t>II</t>
  </si>
  <si>
    <t>III</t>
  </si>
  <si>
    <t>IV</t>
  </si>
  <si>
    <t>Euskadi</t>
  </si>
  <si>
    <t>Territorio Histórico</t>
  </si>
  <si>
    <t>Álava</t>
  </si>
  <si>
    <t>Gipuzkoa</t>
  </si>
  <si>
    <t>Bizkaia</t>
  </si>
  <si>
    <t>Menos de 2.500 hab.</t>
  </si>
  <si>
    <t>De 2.500 a 5.000 hab.</t>
  </si>
  <si>
    <t>De 5.001 a 10.000 hab.</t>
  </si>
  <si>
    <t>De 10.001 a 20.000 hab.</t>
  </si>
  <si>
    <t>De 20.001 a 40.000 hab.</t>
  </si>
  <si>
    <t>De 40.001 a 100.000 hab.</t>
  </si>
  <si>
    <t>Más de 100.000 hab.</t>
  </si>
  <si>
    <t>Fuente: Depósito de fianzas del Gobierno Vasco</t>
  </si>
  <si>
    <t>Municipios de más de 20.000</t>
  </si>
  <si>
    <t>01059</t>
  </si>
  <si>
    <t>Vitoria-Gasteiz</t>
  </si>
  <si>
    <t>20030</t>
  </si>
  <si>
    <t>Eibar</t>
  </si>
  <si>
    <t>20045</t>
  </si>
  <si>
    <t>Irun</t>
  </si>
  <si>
    <t>20055</t>
  </si>
  <si>
    <t>Arrasate/Mondragon</t>
  </si>
  <si>
    <t>20067</t>
  </si>
  <si>
    <t>Errenteria</t>
  </si>
  <si>
    <t>20069</t>
  </si>
  <si>
    <t>Donostia-San Sebastian</t>
  </si>
  <si>
    <t>20079</t>
  </si>
  <si>
    <t>Zarautz</t>
  </si>
  <si>
    <t>48013</t>
  </si>
  <si>
    <t>Barakaldo</t>
  </si>
  <si>
    <t>48015</t>
  </si>
  <si>
    <t>Basauri</t>
  </si>
  <si>
    <t>48020</t>
  </si>
  <si>
    <t>Bilbao</t>
  </si>
  <si>
    <t>48027</t>
  </si>
  <si>
    <t>Durango</t>
  </si>
  <si>
    <t>48036</t>
  </si>
  <si>
    <t>Galdakao</t>
  </si>
  <si>
    <t>48044</t>
  </si>
  <si>
    <t>Getxo</t>
  </si>
  <si>
    <t>48054</t>
  </si>
  <si>
    <t>Leioa</t>
  </si>
  <si>
    <t>48078</t>
  </si>
  <si>
    <t>Portugalete</t>
  </si>
  <si>
    <t>48082</t>
  </si>
  <si>
    <t>Santurtzi</t>
  </si>
  <si>
    <t>48084</t>
  </si>
  <si>
    <t>Sestao</t>
  </si>
  <si>
    <t>48902</t>
  </si>
  <si>
    <t>Erandio</t>
  </si>
  <si>
    <t>Distrito</t>
  </si>
  <si>
    <t>01</t>
  </si>
  <si>
    <t>02</t>
  </si>
  <si>
    <t>03</t>
  </si>
  <si>
    <t>04</t>
  </si>
  <si>
    <t>05</t>
  </si>
  <si>
    <t>06</t>
  </si>
  <si>
    <t>07</t>
  </si>
  <si>
    <t>08</t>
  </si>
  <si>
    <t>01002</t>
  </si>
  <si>
    <t>Amurrio</t>
  </si>
  <si>
    <t>01036</t>
  </si>
  <si>
    <t>Laudio/Llodio</t>
  </si>
  <si>
    <t>20009</t>
  </si>
  <si>
    <t>Andoain</t>
  </si>
  <si>
    <t>20017</t>
  </si>
  <si>
    <t>Azkoitia</t>
  </si>
  <si>
    <t>20018</t>
  </si>
  <si>
    <t>Azpeitia</t>
  </si>
  <si>
    <t>20019</t>
  </si>
  <si>
    <t>Beasain</t>
  </si>
  <si>
    <t>20032</t>
  </si>
  <si>
    <t>Elgoibar</t>
  </si>
  <si>
    <t>20036</t>
  </si>
  <si>
    <t>Hondarribia</t>
  </si>
  <si>
    <t>20040</t>
  </si>
  <si>
    <t>Hernani</t>
  </si>
  <si>
    <t>20059</t>
  </si>
  <si>
    <t>Oñati</t>
  </si>
  <si>
    <t>20063</t>
  </si>
  <si>
    <t>Oiartzun</t>
  </si>
  <si>
    <t>20064</t>
  </si>
  <si>
    <t>Pasaia</t>
  </si>
  <si>
    <t>20071</t>
  </si>
  <si>
    <t>Tolosa</t>
  </si>
  <si>
    <t>20074</t>
  </si>
  <si>
    <t>Bergara</t>
  </si>
  <si>
    <t>20902</t>
  </si>
  <si>
    <t>Lasarte-Oria</t>
  </si>
  <si>
    <t>48003</t>
  </si>
  <si>
    <t>Amorebieta-Etxano</t>
  </si>
  <si>
    <t>48011</t>
  </si>
  <si>
    <t>Arrigorriaga</t>
  </si>
  <si>
    <t>48017</t>
  </si>
  <si>
    <t>Bermeo</t>
  </si>
  <si>
    <t>48029</t>
  </si>
  <si>
    <t>48034</t>
  </si>
  <si>
    <t>Ermua</t>
  </si>
  <si>
    <t>48046</t>
  </si>
  <si>
    <t>Gernika-Lumo</t>
  </si>
  <si>
    <t>48069</t>
  </si>
  <si>
    <t>Mungia</t>
  </si>
  <si>
    <t>48080</t>
  </si>
  <si>
    <t>Valle de Trapaga-Trapagaran</t>
  </si>
  <si>
    <t>48085</t>
  </si>
  <si>
    <t>Municipios de más de 5.000</t>
  </si>
  <si>
    <t>01051</t>
  </si>
  <si>
    <t>20013</t>
  </si>
  <si>
    <t>Aretxabaleta</t>
  </si>
  <si>
    <t>20029</t>
  </si>
  <si>
    <t>Deba</t>
  </si>
  <si>
    <t>20049</t>
  </si>
  <si>
    <t>Lazkao</t>
  </si>
  <si>
    <t>20051</t>
  </si>
  <si>
    <t>Legazpi</t>
  </si>
  <si>
    <t>20053</t>
  </si>
  <si>
    <t>Lezo</t>
  </si>
  <si>
    <t>20056</t>
  </si>
  <si>
    <t>Mutriku</t>
  </si>
  <si>
    <t>20061</t>
  </si>
  <si>
    <t>Orio</t>
  </si>
  <si>
    <t>20072</t>
  </si>
  <si>
    <t>Urnieta</t>
  </si>
  <si>
    <t>20073</t>
  </si>
  <si>
    <t>Usurbil</t>
  </si>
  <si>
    <t>20075</t>
  </si>
  <si>
    <t>Villabona</t>
  </si>
  <si>
    <t>20076</t>
  </si>
  <si>
    <t>Ordizia</t>
  </si>
  <si>
    <t>20077</t>
  </si>
  <si>
    <t>Urretxu</t>
  </si>
  <si>
    <t>20080</t>
  </si>
  <si>
    <t>Zumarraga</t>
  </si>
  <si>
    <t>20081</t>
  </si>
  <si>
    <t>Zumaia</t>
  </si>
  <si>
    <t>20903</t>
  </si>
  <si>
    <t>Astigarraga</t>
  </si>
  <si>
    <t>48001</t>
  </si>
  <si>
    <t>Abadiño</t>
  </si>
  <si>
    <t>48002</t>
  </si>
  <si>
    <t>Abanto y Ciervana-Abanto Zierbena</t>
  </si>
  <si>
    <t>48016</t>
  </si>
  <si>
    <t>Berango</t>
  </si>
  <si>
    <t>48032</t>
  </si>
  <si>
    <t>Elorrio</t>
  </si>
  <si>
    <t>48043</t>
  </si>
  <si>
    <t>Gorliz</t>
  </si>
  <si>
    <t>48045</t>
  </si>
  <si>
    <t>Gueñes</t>
  </si>
  <si>
    <t>48057</t>
  </si>
  <si>
    <t>Lekeitio</t>
  </si>
  <si>
    <t>48071</t>
  </si>
  <si>
    <t>Muskiz</t>
  </si>
  <si>
    <t>48073</t>
  </si>
  <si>
    <t>Ondarroa</t>
  </si>
  <si>
    <t>48083</t>
  </si>
  <si>
    <t>Ortuella</t>
  </si>
  <si>
    <t>48090</t>
  </si>
  <si>
    <t>Balmaseda</t>
  </si>
  <si>
    <t>48096</t>
  </si>
  <si>
    <t>Zalla</t>
  </si>
  <si>
    <t>48901</t>
  </si>
  <si>
    <t>Derio</t>
  </si>
  <si>
    <t>Comarca</t>
  </si>
  <si>
    <t>Valles Alaveses</t>
  </si>
  <si>
    <t>Llanada Alavesa</t>
  </si>
  <si>
    <t>Montaña Alavesa</t>
  </si>
  <si>
    <t>Rioja Alavesa</t>
  </si>
  <si>
    <t>Estribaciones del Gorbea</t>
  </si>
  <si>
    <t>Cantábrica Alavesa</t>
  </si>
  <si>
    <t>Bajo Bidasoa</t>
  </si>
  <si>
    <t>Bajo Deba</t>
  </si>
  <si>
    <t>Alto Deba</t>
  </si>
  <si>
    <t>Donostia-San Sebastián</t>
  </si>
  <si>
    <t>Goierri</t>
  </si>
  <si>
    <t>Urola Costa</t>
  </si>
  <si>
    <t>Arratia-Nervión</t>
  </si>
  <si>
    <t>Gran Bilbao</t>
  </si>
  <si>
    <t>Duranguesado</t>
  </si>
  <si>
    <t>Encartaciones</t>
  </si>
  <si>
    <t>Gernika-Bermeo</t>
  </si>
  <si>
    <t>Markina-Ondarroa</t>
  </si>
  <si>
    <t>Plentzia-Mungia</t>
  </si>
  <si>
    <t>Zonificación OFIN</t>
  </si>
  <si>
    <t>Zona 1</t>
  </si>
  <si>
    <t>Zona 2</t>
  </si>
  <si>
    <t>Zona 3</t>
  </si>
  <si>
    <t>Zona 4</t>
  </si>
  <si>
    <t>Zona 5</t>
  </si>
  <si>
    <t>Zona 6</t>
  </si>
  <si>
    <t>001</t>
  </si>
  <si>
    <t>Alde Zaharra / Casco Viejo</t>
  </si>
  <si>
    <t>002</t>
  </si>
  <si>
    <t>Ensanche</t>
  </si>
  <si>
    <t>003</t>
  </si>
  <si>
    <t>Lovaina</t>
  </si>
  <si>
    <t>004</t>
  </si>
  <si>
    <t>Coronación</t>
  </si>
  <si>
    <t>005</t>
  </si>
  <si>
    <t>El Pilar</t>
  </si>
  <si>
    <t>006</t>
  </si>
  <si>
    <t>Gazalbide</t>
  </si>
  <si>
    <t>007</t>
  </si>
  <si>
    <t>Txagorritxu</t>
  </si>
  <si>
    <t>008</t>
  </si>
  <si>
    <t>San Martín</t>
  </si>
  <si>
    <t>009</t>
  </si>
  <si>
    <t>Zaramaga</t>
  </si>
  <si>
    <t>010</t>
  </si>
  <si>
    <t>Anglo-Vasco</t>
  </si>
  <si>
    <t>011</t>
  </si>
  <si>
    <t>Arantzabela</t>
  </si>
  <si>
    <t>012</t>
  </si>
  <si>
    <t>Santiago</t>
  </si>
  <si>
    <t>013</t>
  </si>
  <si>
    <t>Aranbizkarra</t>
  </si>
  <si>
    <t>014</t>
  </si>
  <si>
    <t>Arana</t>
  </si>
  <si>
    <t>015</t>
  </si>
  <si>
    <t>Desamparados</t>
  </si>
  <si>
    <t>016</t>
  </si>
  <si>
    <t>Judimendi</t>
  </si>
  <si>
    <t>017</t>
  </si>
  <si>
    <t>Santa Lucía</t>
  </si>
  <si>
    <t>018</t>
  </si>
  <si>
    <t>Adurtza Errekaleor</t>
  </si>
  <si>
    <t>019</t>
  </si>
  <si>
    <t>San Cristobal</t>
  </si>
  <si>
    <t>020</t>
  </si>
  <si>
    <t>Mendizorrotza</t>
  </si>
  <si>
    <t>021</t>
  </si>
  <si>
    <t>Ariznabarra</t>
  </si>
  <si>
    <t>022</t>
  </si>
  <si>
    <t>Ali-Gobeo</t>
  </si>
  <si>
    <t>023</t>
  </si>
  <si>
    <t>Sansomendi</t>
  </si>
  <si>
    <t>024</t>
  </si>
  <si>
    <t>Lakua-Arriaga</t>
  </si>
  <si>
    <t>025</t>
  </si>
  <si>
    <t>Abetxuko</t>
  </si>
  <si>
    <t>026</t>
  </si>
  <si>
    <t>Zona Rural Este</t>
  </si>
  <si>
    <t>027</t>
  </si>
  <si>
    <t>Zona Rural Noroeste</t>
  </si>
  <si>
    <t>028</t>
  </si>
  <si>
    <t>Zona Rural Suroeste</t>
  </si>
  <si>
    <t>029</t>
  </si>
  <si>
    <t>Zabalgana</t>
  </si>
  <si>
    <t>030</t>
  </si>
  <si>
    <t>Salburua</t>
  </si>
  <si>
    <t>031</t>
  </si>
  <si>
    <t>Arechavaleta</t>
  </si>
  <si>
    <t>101</t>
  </si>
  <si>
    <t>San Ignacio</t>
  </si>
  <si>
    <t>102</t>
  </si>
  <si>
    <t>Elorrieta</t>
  </si>
  <si>
    <t>103</t>
  </si>
  <si>
    <t>Ibarrekolanda</t>
  </si>
  <si>
    <t>104</t>
  </si>
  <si>
    <t>Deustu / Deusto</t>
  </si>
  <si>
    <t>105</t>
  </si>
  <si>
    <t>La Ribera</t>
  </si>
  <si>
    <t>106</t>
  </si>
  <si>
    <t>Arangoiti</t>
  </si>
  <si>
    <t>201</t>
  </si>
  <si>
    <t>Castaños</t>
  </si>
  <si>
    <t>202</t>
  </si>
  <si>
    <t>Matiko</t>
  </si>
  <si>
    <t>203</t>
  </si>
  <si>
    <t>Ciudad Jardín</t>
  </si>
  <si>
    <t>204</t>
  </si>
  <si>
    <t>Uribarri</t>
  </si>
  <si>
    <t>205</t>
  </si>
  <si>
    <t>Zurbaran</t>
  </si>
  <si>
    <t>206</t>
  </si>
  <si>
    <t>Arabella</t>
  </si>
  <si>
    <t>301</t>
  </si>
  <si>
    <t>Otxarkoaga</t>
  </si>
  <si>
    <t>302</t>
  </si>
  <si>
    <t>Txurdinaga</t>
  </si>
  <si>
    <t>401</t>
  </si>
  <si>
    <t>Begoña</t>
  </si>
  <si>
    <t>402</t>
  </si>
  <si>
    <t>Santutxu</t>
  </si>
  <si>
    <t>403</t>
  </si>
  <si>
    <t>Bolueta</t>
  </si>
  <si>
    <t>501</t>
  </si>
  <si>
    <t>502</t>
  </si>
  <si>
    <t>Iturralde</t>
  </si>
  <si>
    <t>503</t>
  </si>
  <si>
    <t>Solokoetxe</t>
  </si>
  <si>
    <t>504</t>
  </si>
  <si>
    <t>Atxuri</t>
  </si>
  <si>
    <t>505</t>
  </si>
  <si>
    <t>La Peña</t>
  </si>
  <si>
    <t>506</t>
  </si>
  <si>
    <t>Bilbao la Vieja</t>
  </si>
  <si>
    <t>507</t>
  </si>
  <si>
    <t>San Francisco</t>
  </si>
  <si>
    <t>508</t>
  </si>
  <si>
    <t>Zabala</t>
  </si>
  <si>
    <t>509</t>
  </si>
  <si>
    <t>San Adrián</t>
  </si>
  <si>
    <t>511</t>
  </si>
  <si>
    <t>Miribilla</t>
  </si>
  <si>
    <t>601</t>
  </si>
  <si>
    <t>Abando</t>
  </si>
  <si>
    <t>602</t>
  </si>
  <si>
    <t>Indautxu</t>
  </si>
  <si>
    <t>701</t>
  </si>
  <si>
    <t>Amezola</t>
  </si>
  <si>
    <t>702</t>
  </si>
  <si>
    <t>Iralabarri</t>
  </si>
  <si>
    <t>703</t>
  </si>
  <si>
    <t>Rekaldeberri</t>
  </si>
  <si>
    <t>704</t>
  </si>
  <si>
    <t>Larraskitu</t>
  </si>
  <si>
    <t>705</t>
  </si>
  <si>
    <t>Uretamendi</t>
  </si>
  <si>
    <t>706</t>
  </si>
  <si>
    <t>Iturrigorri - Peñascal</t>
  </si>
  <si>
    <t>801</t>
  </si>
  <si>
    <t>Basurto</t>
  </si>
  <si>
    <t>802</t>
  </si>
  <si>
    <t>Olabeaga</t>
  </si>
  <si>
    <t>803</t>
  </si>
  <si>
    <t>Masustegi - Monte Caramelo</t>
  </si>
  <si>
    <t>804</t>
  </si>
  <si>
    <t>Altamira</t>
  </si>
  <si>
    <t>805</t>
  </si>
  <si>
    <t>Zorrotza</t>
  </si>
  <si>
    <t>806</t>
  </si>
  <si>
    <t>Diseminado Basurtu-Zorrotza;</t>
  </si>
  <si>
    <t>Donostia / San Sebastián</t>
  </si>
  <si>
    <t>Aiete-Lugaritz</t>
  </si>
  <si>
    <t>Altza, Buenavista, Herrera</t>
  </si>
  <si>
    <t>Amara Berri, Osinaga, Loiolako Erriberak / Riberas de Loiola, Morlans</t>
  </si>
  <si>
    <t>Antigua / Antiguo, Benta Berri, Ondarreta</t>
  </si>
  <si>
    <t>Añorga</t>
  </si>
  <si>
    <t>Ulia, Ategorrieta, Manteo</t>
  </si>
  <si>
    <t>Centro</t>
  </si>
  <si>
    <t>Egia</t>
  </si>
  <si>
    <t>Gros - Sagües</t>
  </si>
  <si>
    <t>Ibaeta - Errotaburu – Berio - Lorea</t>
  </si>
  <si>
    <t>Igeldo</t>
  </si>
  <si>
    <t>Intxaurrondo, Marrutxipi</t>
  </si>
  <si>
    <t>Loiola, Txomin</t>
  </si>
  <si>
    <t>Martutene</t>
  </si>
  <si>
    <t>Miracruz - Bidebieta, Alto Miracruz, La Paz y Gaiztarro</t>
  </si>
  <si>
    <t>Miramón - Zorroaga, Ospitaleak / Hospitales, Oriamendi, Illumbe</t>
  </si>
  <si>
    <t>Zubieta</t>
  </si>
  <si>
    <t>Euros/mes</t>
  </si>
  <si>
    <t>-</t>
  </si>
  <si>
    <t>- No disponible. No hay oferta suficiente</t>
  </si>
  <si>
    <t>Datos privisionales de contratos registrados a fecha 01/06/2019</t>
  </si>
  <si>
    <t>Barrio</t>
  </si>
  <si>
    <t>Zonificación OFIN / Distrito</t>
  </si>
  <si>
    <t>Nota: En Bilbao la zonificación de OFIN se asimilan a los distritos</t>
  </si>
  <si>
    <t>Renta media mensual (€)</t>
  </si>
  <si>
    <t>Zona 1 y 2</t>
  </si>
  <si>
    <t>No disponible</t>
  </si>
  <si>
    <t>Alquileres vigentes a 31/12/2018</t>
  </si>
  <si>
    <t>Nº de fianzas depositadas asociadas a contratos de alquiler libre de vivienda habitual colectiva (contrato de más de 1 año) por territorio histórico y tamaño del municipio según trimestre de inicio del contrato. 2016-2018</t>
  </si>
  <si>
    <t>Renta mensual media de los contratos de alquiler libre de vivienda habitual colectiva (contrato de más de 1 año) por territorio histórico y tamaño del municipio según trimestre de inicio del contrato. 2016-2018</t>
  </si>
  <si>
    <t>Nº de fianzas depositadas asociadas a contratos de alquiler libre de vivienda habitual colectiva (contrato de más de 1 año) por territorio histórico y tamaño del municipio según año de inicio del contrato. 2016-2018</t>
  </si>
  <si>
    <t>Renta mensual media de los contratos de alquiler libre de vivienda habitual colectiva (contrato de más de 1 año) por territorio histórico y tamaño del municipio según año de inicio del contrato. 2016-2018</t>
  </si>
  <si>
    <t>Nº de fianzas depositadas asociadas a contratos de alquiler libre de vivienda habitual colectiva (contrato de más de 1 año) por municipios de más de 20.000 habitantes según trimestre de inicio del contrato. 2016-2018</t>
  </si>
  <si>
    <t>Renta mensual media de los contratos de alquiler libre de vivienda habitual colectiva (contrato de más de 1 año) por municipios de más de 20.000 habitantes según trimestre de inicio del contrato. 2016-2018</t>
  </si>
  <si>
    <t>Nº de fianzas depositadas asociadas a contratos de alquiler libre de vivienda habitual colectiva (contrato de más de 1 año) por municipios de más de 5.000 habitantes según año de inicio del contrato. 2016-2018</t>
  </si>
  <si>
    <t>Renta mensual media de los contratos de alquiler libre de vivienda habitual colectiva (contrato de más de 1 año) por municipios de más de 5.000 habitantes según año de inicio del contrato. 2016-2018</t>
  </si>
  <si>
    <t>Nº de fianzas depositadas asociadas a contratos de alquiler libre de vivienda habitual colectiva (contrato de más de 1 año) por comarcas según trimestre de inicio del contrato. 2016-2018</t>
  </si>
  <si>
    <t>Renta mensual media de los contratos de alquiler libre de vivienda habitual colectiva (contrato de más de 1 año) por comarca según trimestre de inicio del contrato. 2016-2018</t>
  </si>
  <si>
    <t>Nº de fianzas depositadas asociadas a contratos de alquiler libre de vivienda habitual colectiva (contrato de más de 1 año) por comarcas según año de inicio del contrato. 2016-2018</t>
  </si>
  <si>
    <t>Renta mensual media de los contratos de alquiler libre de vivienda habitual colectiva (contrato de más de 1 año) por comarca según año de inicio del contrato. 2016-2018</t>
  </si>
  <si>
    <t>Nº de fianzas depositadas asociadas a contratos de alquiler libre de vivienda habitual colectiva (contrato de más de 1 año) por zonificación OFIN y distritos de Vitoria-Gasteiz según trimestre de inicio del contrato. 2016-2018</t>
  </si>
  <si>
    <t>Renta mensual media de los contratos de alquiler libre de vivienda habitual colectiva (contrato de más de 1 año) por zonificación OFIN y distritos de Vitoria-Gasteiz según trimestre de inicio del contrato. 2016-2018</t>
  </si>
  <si>
    <t>Nº de fianzas depositadas asociadas a contratos de alquiler libre de vivienda habitual colectiva (contrato de más de 1 año) por zonificación OFIN, distritos y barrios de Vitoria-Gasteiz según año de inicio del contrato. 2016-2018</t>
  </si>
  <si>
    <t>Renta mensual media de los contratos de alquiler libre de vivienda habitual colectiva (contrato de más de 1 año) por zonificación OFIN, distritos y barrios de Vitoria-Gasteiz según año de inicio del contrato. 2016-2018</t>
  </si>
  <si>
    <t>Nº de fianzas depositadas asociadas a contratos de alquiler libre de vivienda habitual colectiva (contrato de más de 1 año) por zonificación OFIN y distritos de Bilbao según trimestre de inicio del contrato. 2016-2018</t>
  </si>
  <si>
    <t>Renta mensual media de los contratos de alquiler libre de vivienda habitual colectiva (contrato de más de 1 año) por zonificación OFIN y distritos de Bilbao según trimestre de inicio del contrato. 2016-2018</t>
  </si>
  <si>
    <t>Nº de fianzas depositadas asociadas a contratos de alquiler libre de vivienda habitual colectiva (contrato de más de 1 año) por zonificación OFIN, distritos y barrios de Bilbao según año de inicio del contrato. 2016-2018</t>
  </si>
  <si>
    <t>Renta mensual media de los contratos de alquiler libre de vivienda habitual colectiva (contrato de más de 1 año) por zonificación OFIN, distritos y barrios de Bilbao según año de inicio del contrato. 2016-2018</t>
  </si>
  <si>
    <t>Nº de fianzas depositadas asociadas a contratos de alquiler libre de vivienda habitual colectiva (contrato de más de 1 año) por zonificación OFIN y distritos de Donostia / San Sebastián según trimestre de inicio del contrato. 2016-2018</t>
  </si>
  <si>
    <t>Renta mensual media de los contratos de alquiler libre de vivienda habitual colectiva (contrato de más de 1 año) por zonificación OFIN y distritos de Donostia / San Sebastián según trimestre de inicio del contrato. 2016-2018</t>
  </si>
  <si>
    <t>Nº de fianzas depositadas asociadas a contratos de alquiler libre de vivienda habitual colectiva (contrato de más de 1 año) por zonificación OFIN, distritos y barrios de Donostia / San Sebastián según año de inicio del contrato. 2016-2018</t>
  </si>
  <si>
    <t>Renta mensual media de los contratos de alquiler libre de vivienda habitual colectiva (contrato de más de 1 año) por zonificación OFIN, distritos y barrios de Donostia / San Sebastián según año de inicio del contrato. 2016-2018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</si>
  <si>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</si>
  <si>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</si>
  <si>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</si>
  <si>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</si>
  <si>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</si>
  <si>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</si>
  <si>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</si>
  <si>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</si>
  <si>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</si>
  <si>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</si>
  <si>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</si>
  <si>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</si>
  <si>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ANEXOS</t>
  </si>
  <si>
    <t>Composición de las comarcas</t>
  </si>
  <si>
    <t>Si usted precisa información no incluida en estas tablas puede realizar una petición de información  llamando al teléfono: 945 01 69 61, o dirigiéndose al correo electrónico del Órgano Estadístico del Departamento :</t>
  </si>
  <si>
    <t>estadisticas-vivienda@euskadi.eus</t>
  </si>
  <si>
    <t>ESTADÍSTICA DEL MERCADO DEL ALQUILER. 2016-2018.</t>
  </si>
  <si>
    <t>Udalerriaren izena</t>
  </si>
  <si>
    <t>Nombre del municipio</t>
  </si>
  <si>
    <t>Agurain/Salvatierra</t>
  </si>
  <si>
    <t>Eskualdearen izena</t>
  </si>
  <si>
    <t>Nombre de la comarca</t>
  </si>
  <si>
    <t xml:space="preserve"> Arabako Ibarrak / Valles Alaveses</t>
  </si>
  <si>
    <t xml:space="preserve"> Añana</t>
  </si>
  <si>
    <t xml:space="preserve"> Armiñón</t>
  </si>
  <si>
    <t xml:space="preserve"> Berantevilla</t>
  </si>
  <si>
    <t xml:space="preserve"> Kuartango</t>
  </si>
  <si>
    <t xml:space="preserve"> Lantarón</t>
  </si>
  <si>
    <t xml:space="preserve"> Erriberagoitia/Ribera Alta</t>
  </si>
  <si>
    <t xml:space="preserve"> Ribera Baja/Erribera Beitia</t>
  </si>
  <si>
    <t xml:space="preserve"> Valdegovía/Gaubea</t>
  </si>
  <si>
    <t xml:space="preserve"> Zambrana</t>
  </si>
  <si>
    <t xml:space="preserve"> Arabako Lautada / Llanada Alavesa</t>
  </si>
  <si>
    <t xml:space="preserve"> Alegría-Dulantzi</t>
  </si>
  <si>
    <t xml:space="preserve"> Arratzua-Ubarrundia</t>
  </si>
  <si>
    <t xml:space="preserve"> Asparrena</t>
  </si>
  <si>
    <t xml:space="preserve"> Barrundia</t>
  </si>
  <si>
    <t xml:space="preserve"> Elburgo/Burgelu</t>
  </si>
  <si>
    <t xml:space="preserve"> Iruña Oka/Iruña de Oca</t>
  </si>
  <si>
    <t xml:space="preserve"> Iruraiz-Gauna</t>
  </si>
  <si>
    <t xml:space="preserve"> San Millán/Donemiliaga</t>
  </si>
  <si>
    <t xml:space="preserve"> Vitoria-Gasteiz</t>
  </si>
  <si>
    <t xml:space="preserve"> Zalduondo</t>
  </si>
  <si>
    <t xml:space="preserve"> Arabako Mendialdea / Montaña Alavesa</t>
  </si>
  <si>
    <t xml:space="preserve"> Arraia-Maeztu</t>
  </si>
  <si>
    <t xml:space="preserve"> Bernedo</t>
  </si>
  <si>
    <t xml:space="preserve"> Campezo/Kanpezu</t>
  </si>
  <si>
    <t xml:space="preserve"> Harana/Valle de Arana</t>
  </si>
  <si>
    <t xml:space="preserve"> Lagrán</t>
  </si>
  <si>
    <t xml:space="preserve"> Peñacerrada-Urizaharra</t>
  </si>
  <si>
    <t xml:space="preserve"> Errioxa Arabarra / Rioja Alavesa</t>
  </si>
  <si>
    <t xml:space="preserve"> Baños de Ebro/Mañueta</t>
  </si>
  <si>
    <t xml:space="preserve"> Elciego</t>
  </si>
  <si>
    <t xml:space="preserve"> Elvillar/Bilar</t>
  </si>
  <si>
    <t xml:space="preserve"> Kripan</t>
  </si>
  <si>
    <t xml:space="preserve"> Labastida/Bastida</t>
  </si>
  <si>
    <t xml:space="preserve"> Laguardia</t>
  </si>
  <si>
    <t xml:space="preserve"> Lanciego/Lantziego</t>
  </si>
  <si>
    <t xml:space="preserve"> Lapuebla de Labarca</t>
  </si>
  <si>
    <t xml:space="preserve"> Leza</t>
  </si>
  <si>
    <t xml:space="preserve"> Moreda de Álava/Moreda Araba</t>
  </si>
  <si>
    <t xml:space="preserve"> Navaridas</t>
  </si>
  <si>
    <t xml:space="preserve"> Oyón-Oion</t>
  </si>
  <si>
    <t xml:space="preserve"> Samaniego</t>
  </si>
  <si>
    <t xml:space="preserve"> Villabuena de Álava/Eskuernaga</t>
  </si>
  <si>
    <t xml:space="preserve"> Yécora/Iekora</t>
  </si>
  <si>
    <t xml:space="preserve"> Gorbeia Inguruak / Estribaciones del Gorbea</t>
  </si>
  <si>
    <t xml:space="preserve"> Aramaio</t>
  </si>
  <si>
    <t xml:space="preserve"> Legutio</t>
  </si>
  <si>
    <t xml:space="preserve"> Urkabustaiz</t>
  </si>
  <si>
    <t xml:space="preserve"> Zigoitia</t>
  </si>
  <si>
    <t xml:space="preserve"> Zuia</t>
  </si>
  <si>
    <t xml:space="preserve"> Kantauri Arabarra / Cantábrica Alavesa</t>
  </si>
  <si>
    <t xml:space="preserve"> Amurrio</t>
  </si>
  <si>
    <t xml:space="preserve"> Artziniega</t>
  </si>
  <si>
    <t xml:space="preserve"> Ayala/Aiara</t>
  </si>
  <si>
    <t xml:space="preserve"> Laudio/Llodio</t>
  </si>
  <si>
    <t xml:space="preserve"> Okondo</t>
  </si>
  <si>
    <t xml:space="preserve"> Arratia Nerbioi / Arratia-Nervión</t>
  </si>
  <si>
    <t xml:space="preserve"> Arakaldo</t>
  </si>
  <si>
    <t xml:space="preserve"> Arantzazu</t>
  </si>
  <si>
    <t xml:space="preserve"> Areatza</t>
  </si>
  <si>
    <t xml:space="preserve"> Arrankudiaga</t>
  </si>
  <si>
    <t xml:space="preserve"> Artea</t>
  </si>
  <si>
    <t xml:space="preserve"> Dima</t>
  </si>
  <si>
    <t xml:space="preserve"> Igorre</t>
  </si>
  <si>
    <t xml:space="preserve"> Orozko</t>
  </si>
  <si>
    <t xml:space="preserve"> Otxandio</t>
  </si>
  <si>
    <t xml:space="preserve"> Ubide</t>
  </si>
  <si>
    <t xml:space="preserve"> Ugao-Miraballes</t>
  </si>
  <si>
    <t xml:space="preserve"> Urduña/Orduña</t>
  </si>
  <si>
    <t xml:space="preserve"> Zeanuri</t>
  </si>
  <si>
    <t xml:space="preserve"> Zeberio</t>
  </si>
  <si>
    <t xml:space="preserve"> Bilbo Handia / Gran Bilbao</t>
  </si>
  <si>
    <t xml:space="preserve"> Abanto y Ciérvana-Abanto Zierbena</t>
  </si>
  <si>
    <t xml:space="preserve"> Alonsotegi</t>
  </si>
  <si>
    <t xml:space="preserve"> Arrigorriaga</t>
  </si>
  <si>
    <t xml:space="preserve"> Barakaldo</t>
  </si>
  <si>
    <t xml:space="preserve"> Basauri</t>
  </si>
  <si>
    <t xml:space="preserve"> Berango</t>
  </si>
  <si>
    <t xml:space="preserve"> Bilbao</t>
  </si>
  <si>
    <t xml:space="preserve"> Derio</t>
  </si>
  <si>
    <t xml:space="preserve"> Erandio</t>
  </si>
  <si>
    <t xml:space="preserve"> Etxebarri</t>
  </si>
  <si>
    <t xml:space="preserve"> Galdakao</t>
  </si>
  <si>
    <t xml:space="preserve"> Getxo</t>
  </si>
  <si>
    <t xml:space="preserve"> Larrabetzu</t>
  </si>
  <si>
    <t xml:space="preserve"> Leioa</t>
  </si>
  <si>
    <t xml:space="preserve"> Lezama</t>
  </si>
  <si>
    <t xml:space="preserve"> Loiu</t>
  </si>
  <si>
    <t xml:space="preserve"> Muskiz</t>
  </si>
  <si>
    <t xml:space="preserve"> Ortuella</t>
  </si>
  <si>
    <t xml:space="preserve"> Portugalete</t>
  </si>
  <si>
    <t xml:space="preserve"> Santurtzi</t>
  </si>
  <si>
    <t xml:space="preserve"> Sestao</t>
  </si>
  <si>
    <t xml:space="preserve"> Sondika</t>
  </si>
  <si>
    <t xml:space="preserve"> Valle de Trápaga-Trapagaran</t>
  </si>
  <si>
    <t xml:space="preserve"> Zamudio</t>
  </si>
  <si>
    <t xml:space="preserve"> Zaratamo</t>
  </si>
  <si>
    <t xml:space="preserve"> Zierbena</t>
  </si>
  <si>
    <t xml:space="preserve"> Durangaldea / Duranguesado</t>
  </si>
  <si>
    <t xml:space="preserve"> Abadiño</t>
  </si>
  <si>
    <t xml:space="preserve"> Amorebieta-Etxano</t>
  </si>
  <si>
    <t xml:space="preserve"> Atxondo</t>
  </si>
  <si>
    <t xml:space="preserve"> Bedia</t>
  </si>
  <si>
    <t xml:space="preserve"> Berriz</t>
  </si>
  <si>
    <t xml:space="preserve"> Durango</t>
  </si>
  <si>
    <t xml:space="preserve"> Elorrio</t>
  </si>
  <si>
    <t xml:space="preserve"> Ermua</t>
  </si>
  <si>
    <t xml:space="preserve"> Garai</t>
  </si>
  <si>
    <t xml:space="preserve"> Iurreta</t>
  </si>
  <si>
    <t xml:space="preserve"> Izurtza</t>
  </si>
  <si>
    <t xml:space="preserve"> Lemoa</t>
  </si>
  <si>
    <t xml:space="preserve"> Mallabia</t>
  </si>
  <si>
    <t xml:space="preserve"> Mañaria</t>
  </si>
  <si>
    <t xml:space="preserve"> Zaldibar</t>
  </si>
  <si>
    <t xml:space="preserve"> Enkartazioak / Encartaciones</t>
  </si>
  <si>
    <t xml:space="preserve"> Artzentales</t>
  </si>
  <si>
    <t xml:space="preserve"> Balmaseda</t>
  </si>
  <si>
    <t xml:space="preserve"> Galdames</t>
  </si>
  <si>
    <t xml:space="preserve"> Gordexola</t>
  </si>
  <si>
    <t xml:space="preserve"> Güeñes</t>
  </si>
  <si>
    <t xml:space="preserve"> Karrantza Harana/Valle de Carranza</t>
  </si>
  <si>
    <t xml:space="preserve"> Lanestosa</t>
  </si>
  <si>
    <t xml:space="preserve"> Sopuerta</t>
  </si>
  <si>
    <t xml:space="preserve"> Trucios-Turtzioz</t>
  </si>
  <si>
    <t xml:space="preserve"> Zalla</t>
  </si>
  <si>
    <t xml:space="preserve"> Gernika-Bermeo</t>
  </si>
  <si>
    <t xml:space="preserve"> Ajangiz</t>
  </si>
  <si>
    <t xml:space="preserve"> Arratzu</t>
  </si>
  <si>
    <t xml:space="preserve"> Bermeo</t>
  </si>
  <si>
    <t xml:space="preserve"> Busturia</t>
  </si>
  <si>
    <t xml:space="preserve"> Ea</t>
  </si>
  <si>
    <t xml:space="preserve"> Elantxobe</t>
  </si>
  <si>
    <t xml:space="preserve"> Ereño</t>
  </si>
  <si>
    <t xml:space="preserve"> Errigoiti</t>
  </si>
  <si>
    <t xml:space="preserve"> Forua</t>
  </si>
  <si>
    <t xml:space="preserve"> Gautegiz Arteaga</t>
  </si>
  <si>
    <t xml:space="preserve"> Gernika-Lumo</t>
  </si>
  <si>
    <t xml:space="preserve"> Ibarrangelu</t>
  </si>
  <si>
    <t xml:space="preserve"> Kortezubi</t>
  </si>
  <si>
    <t xml:space="preserve"> Mendata</t>
  </si>
  <si>
    <t xml:space="preserve"> Morga</t>
  </si>
  <si>
    <t xml:space="preserve"> Mundaka</t>
  </si>
  <si>
    <t xml:space="preserve"> Murueta</t>
  </si>
  <si>
    <t xml:space="preserve"> Muxika</t>
  </si>
  <si>
    <t xml:space="preserve"> Nabarniz</t>
  </si>
  <si>
    <t xml:space="preserve"> Sukarrieta</t>
  </si>
  <si>
    <t xml:space="preserve"> Markina-Ondarroa</t>
  </si>
  <si>
    <t xml:space="preserve"> Amoroto</t>
  </si>
  <si>
    <t xml:space="preserve"> Aulesti</t>
  </si>
  <si>
    <t xml:space="preserve"> Berriatua</t>
  </si>
  <si>
    <t xml:space="preserve"> Etxebarria</t>
  </si>
  <si>
    <t xml:space="preserve"> Gizaburuaga</t>
  </si>
  <si>
    <t xml:space="preserve"> Ispaster</t>
  </si>
  <si>
    <t xml:space="preserve"> Lekeitio</t>
  </si>
  <si>
    <t xml:space="preserve"> Markina-Xemein</t>
  </si>
  <si>
    <t xml:space="preserve"> Mendexa</t>
  </si>
  <si>
    <t xml:space="preserve"> Munitibar-Arbatzegi Gerrikaitz</t>
  </si>
  <si>
    <t xml:space="preserve"> Ondarroa</t>
  </si>
  <si>
    <t xml:space="preserve"> Ziortza-Bolibar</t>
  </si>
  <si>
    <t xml:space="preserve"> Plentzia-Mungia</t>
  </si>
  <si>
    <t xml:space="preserve"> Arrieta</t>
  </si>
  <si>
    <t xml:space="preserve"> Bakio</t>
  </si>
  <si>
    <t xml:space="preserve"> Barrika</t>
  </si>
  <si>
    <t xml:space="preserve"> Fruiz</t>
  </si>
  <si>
    <t xml:space="preserve"> Gamiz-Fika</t>
  </si>
  <si>
    <t xml:space="preserve"> Gatika</t>
  </si>
  <si>
    <t xml:space="preserve"> Gorliz</t>
  </si>
  <si>
    <t xml:space="preserve"> Laukiz</t>
  </si>
  <si>
    <t xml:space="preserve"> Lemoiz</t>
  </si>
  <si>
    <t xml:space="preserve"> Maruri-Jatabe</t>
  </si>
  <si>
    <t xml:space="preserve"> Meñaka</t>
  </si>
  <si>
    <t xml:space="preserve"> Mungia</t>
  </si>
  <si>
    <t xml:space="preserve"> Plentzia</t>
  </si>
  <si>
    <t xml:space="preserve"> Sopela</t>
  </si>
  <si>
    <t xml:space="preserve"> Urduliz</t>
  </si>
  <si>
    <t xml:space="preserve"> Bidasoa Beherea / Bajo Bidasoa</t>
  </si>
  <si>
    <t xml:space="preserve"> Hondarribia</t>
  </si>
  <si>
    <t xml:space="preserve"> Irun</t>
  </si>
  <si>
    <t xml:space="preserve"> Deba Beherea / Bajo Deba</t>
  </si>
  <si>
    <t xml:space="preserve"> Deba</t>
  </si>
  <si>
    <t xml:space="preserve"> Eibar</t>
  </si>
  <si>
    <t xml:space="preserve"> Elgoibar</t>
  </si>
  <si>
    <t xml:space="preserve"> Mendaro</t>
  </si>
  <si>
    <t xml:space="preserve"> Mutriku</t>
  </si>
  <si>
    <t xml:space="preserve"> Soraluze-Placencia de las Armas</t>
  </si>
  <si>
    <t xml:space="preserve"> Deba Garaia / Alto Deba</t>
  </si>
  <si>
    <t xml:space="preserve"> Antzuola</t>
  </si>
  <si>
    <t xml:space="preserve"> Aretxabaleta</t>
  </si>
  <si>
    <t xml:space="preserve"> Arrasate/Mondragón</t>
  </si>
  <si>
    <t xml:space="preserve"> Bergara</t>
  </si>
  <si>
    <t xml:space="preserve"> Elgeta</t>
  </si>
  <si>
    <t xml:space="preserve"> Eskoriatza</t>
  </si>
  <si>
    <t xml:space="preserve"> Leintz Gatzaga</t>
  </si>
  <si>
    <t xml:space="preserve"> Oñati</t>
  </si>
  <si>
    <t xml:space="preserve"> Donostialdea / Donostia-San Sebastián</t>
  </si>
  <si>
    <t xml:space="preserve"> Andoain</t>
  </si>
  <si>
    <t xml:space="preserve"> Astigarraga</t>
  </si>
  <si>
    <t xml:space="preserve"> Donostia / San Sebastián</t>
  </si>
  <si>
    <t xml:space="preserve"> Errenteria</t>
  </si>
  <si>
    <t xml:space="preserve"> Hernani</t>
  </si>
  <si>
    <t xml:space="preserve"> Lasarte-Oria</t>
  </si>
  <si>
    <t xml:space="preserve"> Lezo</t>
  </si>
  <si>
    <t xml:space="preserve"> Oiartzun</t>
  </si>
  <si>
    <t xml:space="preserve"> Pasaia</t>
  </si>
  <si>
    <t xml:space="preserve"> Urnieta</t>
  </si>
  <si>
    <t xml:space="preserve"> Usurbil</t>
  </si>
  <si>
    <t xml:space="preserve"> Goierri</t>
  </si>
  <si>
    <t xml:space="preserve"> Altzaga</t>
  </si>
  <si>
    <t xml:space="preserve"> Arama</t>
  </si>
  <si>
    <t xml:space="preserve"> Ataun</t>
  </si>
  <si>
    <t xml:space="preserve"> Beasain</t>
  </si>
  <si>
    <t xml:space="preserve"> Ezkio-Itsaso</t>
  </si>
  <si>
    <t xml:space="preserve"> Gabiria</t>
  </si>
  <si>
    <t xml:space="preserve"> Gaintza</t>
  </si>
  <si>
    <t xml:space="preserve"> Idiazabal</t>
  </si>
  <si>
    <t xml:space="preserve"> Itsasondo</t>
  </si>
  <si>
    <t xml:space="preserve"> Lazkao</t>
  </si>
  <si>
    <t xml:space="preserve"> Legazpi</t>
  </si>
  <si>
    <t xml:space="preserve"> Mutiloa</t>
  </si>
  <si>
    <t xml:space="preserve"> Olaberria</t>
  </si>
  <si>
    <t xml:space="preserve"> Ordizia</t>
  </si>
  <si>
    <t xml:space="preserve"> Ormaiztegi</t>
  </si>
  <si>
    <t xml:space="preserve"> Segura</t>
  </si>
  <si>
    <t xml:space="preserve"> Urretxu</t>
  </si>
  <si>
    <t xml:space="preserve"> Zaldibia</t>
  </si>
  <si>
    <t xml:space="preserve"> Zegama</t>
  </si>
  <si>
    <t xml:space="preserve"> Zerain</t>
  </si>
  <si>
    <t xml:space="preserve"> Zumarraga</t>
  </si>
  <si>
    <t xml:space="preserve"> Tolosaldea / Tolosa</t>
  </si>
  <si>
    <t xml:space="preserve"> Abaltzisketa</t>
  </si>
  <si>
    <t xml:space="preserve"> Aduna</t>
  </si>
  <si>
    <t xml:space="preserve"> Albiztur</t>
  </si>
  <si>
    <t xml:space="preserve"> Alegia</t>
  </si>
  <si>
    <t xml:space="preserve"> Alkiza</t>
  </si>
  <si>
    <t xml:space="preserve"> Altzo</t>
  </si>
  <si>
    <t xml:space="preserve"> Amezketa</t>
  </si>
  <si>
    <t xml:space="preserve"> Anoeta</t>
  </si>
  <si>
    <t xml:space="preserve"> Asteasu</t>
  </si>
  <si>
    <t xml:space="preserve"> Baliarrain</t>
  </si>
  <si>
    <t xml:space="preserve"> Belauntza</t>
  </si>
  <si>
    <t xml:space="preserve"> Berastegi</t>
  </si>
  <si>
    <t xml:space="preserve"> Berrobi</t>
  </si>
  <si>
    <t xml:space="preserve"> Bidania-Goiatz</t>
  </si>
  <si>
    <t xml:space="preserve"> Elduain</t>
  </si>
  <si>
    <t xml:space="preserve"> Gaztelu</t>
  </si>
  <si>
    <t xml:space="preserve"> Hernialde</t>
  </si>
  <si>
    <t xml:space="preserve"> Ibarra</t>
  </si>
  <si>
    <t xml:space="preserve"> Ikaztegieta</t>
  </si>
  <si>
    <t xml:space="preserve"> Irura</t>
  </si>
  <si>
    <t xml:space="preserve"> Larraul</t>
  </si>
  <si>
    <t xml:space="preserve"> Leaburu</t>
  </si>
  <si>
    <t xml:space="preserve"> Legorreta</t>
  </si>
  <si>
    <t xml:space="preserve"> Lizartza</t>
  </si>
  <si>
    <t xml:space="preserve"> Orendain</t>
  </si>
  <si>
    <t xml:space="preserve"> Orexa</t>
  </si>
  <si>
    <t xml:space="preserve"> Tolosa</t>
  </si>
  <si>
    <t xml:space="preserve"> Villabona</t>
  </si>
  <si>
    <t xml:space="preserve"> Zizurkil</t>
  </si>
  <si>
    <t xml:space="preserve"> Urola-Kostaldea / Urola Costa</t>
  </si>
  <si>
    <t xml:space="preserve"> Aia</t>
  </si>
  <si>
    <t xml:space="preserve"> Aizarnazabal</t>
  </si>
  <si>
    <t xml:space="preserve"> Azkoitia</t>
  </si>
  <si>
    <t xml:space="preserve"> Azpeitia</t>
  </si>
  <si>
    <t xml:space="preserve"> Beizama</t>
  </si>
  <si>
    <t xml:space="preserve"> Errezil</t>
  </si>
  <si>
    <t xml:space="preserve"> Getaria</t>
  </si>
  <si>
    <t xml:space="preserve"> Orio</t>
  </si>
  <si>
    <t xml:space="preserve"> Zarautz</t>
  </si>
  <si>
    <t xml:space="preserve"> Zestoa</t>
  </si>
  <si>
    <t xml:space="preserve"> Zumaia</t>
  </si>
  <si>
    <t>Evolución trimestral del mercado de alquiler libre en Vitoria-Gasteiz por distritos y zonas OFIN. 2016-2018</t>
  </si>
  <si>
    <t>Evolución anual del mercado de alquiler libre en Vitoria-Gasteiz por distritos, zonas OFIN y barrios. 2016-2018</t>
  </si>
  <si>
    <t>Evolución trimestral del mercado de alquiler libre en Bilbao por distritos y zonas OFIN. 2016-2018</t>
  </si>
  <si>
    <t>Evolución anual del mercado de alquiler libre en Bilbao por distritos, zonas OFIN y barrios. 2016-2018</t>
  </si>
  <si>
    <t>Evolución trimestral del mercado de alquiler libre en Donostia / San Sebastián por distritos y zonas OFIN. 2016-2018</t>
  </si>
  <si>
    <t>Evolución anual del mercado de alquiler libre en Donostia / San Sebastián por distritos, zonas OFIN y barrios. 2016-2018</t>
  </si>
  <si>
    <t>Evolución trimestral del mercado de alquiler libre en Vitoria-Gasteiz por distritos y zonas OFIN. Nº de fianzas y renta mensual media (€): 2016-2018</t>
  </si>
  <si>
    <t>Evolución anual del mercado de alquiler libre en Vitoria-Gasteiz por distritos, zonas OFIN y barrios. Nº de fianzas y renta mensual media (€): 2016-2018</t>
  </si>
  <si>
    <t>Evolución trimestral del mercado de alquiler libre en Bilbao por distritos y zonas OFIN. Nº de fianzas y renta mensual media (€): 2016-2018</t>
  </si>
  <si>
    <t>Evolución anual del mercado de alquiler libre en Bilbao por distritos, zonas OFIN y barrios. Nº de fianzas y renta mensual media (€): 2016-2018</t>
  </si>
  <si>
    <t>Evolución trimestral del mercado de alquiler libre en Donostia / San Sebastián por distritos y zonas OFIN. Nº de fianzas y renta mensual media (€): 2016-2018</t>
  </si>
  <si>
    <t>Evolución anual del mercado de alquiler libre en Donostia / San Sebastián por distritos, zonas OFIN y barrios. Nº de fianzas y renta mensual media (€): 2016-2018</t>
  </si>
  <si>
    <t>CÓDIGO BARRIO</t>
  </si>
  <si>
    <t>BARRIO</t>
  </si>
  <si>
    <t>Zona OFIN</t>
  </si>
  <si>
    <t>DISTRITO (PRINCIPAL)</t>
  </si>
  <si>
    <t>DISTRITO SECUNDARIO</t>
  </si>
  <si>
    <t>Casco Viejo</t>
  </si>
  <si>
    <t>El Anglo</t>
  </si>
  <si>
    <t>Santa Lucia</t>
  </si>
  <si>
    <t>Adurtza</t>
  </si>
  <si>
    <t>San Cristóbal</t>
  </si>
  <si>
    <t>Arriaga-Lakua</t>
  </si>
  <si>
    <t>Aretxabaleta-Gardelegi</t>
  </si>
  <si>
    <t>DISTRITOS SECUNDARIOS</t>
  </si>
  <si>
    <t>Aiete</t>
  </si>
  <si>
    <t>Altza</t>
  </si>
  <si>
    <t>Amara Berri</t>
  </si>
  <si>
    <t>06 y 04</t>
  </si>
  <si>
    <t>Antiguo</t>
  </si>
  <si>
    <t>Ategorrieta-Ulia</t>
  </si>
  <si>
    <t>01, 03, 06 y 07</t>
  </si>
  <si>
    <t>Gros</t>
  </si>
  <si>
    <t>Ibaeta</t>
  </si>
  <si>
    <t>Intxaurrondo</t>
  </si>
  <si>
    <t>04, 05 y 06</t>
  </si>
  <si>
    <t>Loiola</t>
  </si>
  <si>
    <t>07, 04 y 06</t>
  </si>
  <si>
    <t>06 y 03</t>
  </si>
  <si>
    <t>Miracruz-Bidebieta</t>
  </si>
  <si>
    <t>Miramon-Zorroaga</t>
  </si>
  <si>
    <t>Landarbaso</t>
  </si>
  <si>
    <t>DISTRITO</t>
  </si>
  <si>
    <t>San Pedro de Deustu</t>
  </si>
  <si>
    <t>107</t>
  </si>
  <si>
    <t>Diseminado Deustu</t>
  </si>
  <si>
    <t>207</t>
  </si>
  <si>
    <t>Diseminado Uribarri</t>
  </si>
  <si>
    <t>303</t>
  </si>
  <si>
    <t>Diseminado Otxarkoaga-Txurdinaga</t>
  </si>
  <si>
    <t>510</t>
  </si>
  <si>
    <t>Diseminado Ibaiondo</t>
  </si>
  <si>
    <t>Ametzola</t>
  </si>
  <si>
    <t>Errekaldeberri</t>
  </si>
  <si>
    <t>Iturrigorri-Peñascal</t>
  </si>
  <si>
    <t>707</t>
  </si>
  <si>
    <t>Diseminado Errekalde</t>
  </si>
  <si>
    <t>Basurtu</t>
  </si>
  <si>
    <t>Masustegi-Monte Caramelo</t>
  </si>
  <si>
    <t>Diseminado Basurtu-Zorrotza</t>
  </si>
  <si>
    <t>Más información geográfica:</t>
  </si>
  <si>
    <t>https://www.geo.euskadi.eus/s69-bisorea/es/x72aGeoeuskadiWAR/index.jsp</t>
  </si>
  <si>
    <t>https://www.geo.euskadi.eus/s69-bisorea/es/x72aGeoeuskadiWAR/index.jsp?lang=eu</t>
  </si>
  <si>
    <t>Castellano:</t>
  </si>
  <si>
    <t>Euskera:</t>
  </si>
  <si>
    <t>Composición de zonas OFIN y distritos</t>
  </si>
  <si>
    <t>Nota: OFIN - Encuesta sobre oferta inmobiliaria</t>
  </si>
  <si>
    <t>Evolución trimestral del mercado de alquiler libre por ámbitos territoriales y tamaño de municipio. Nº de fianzas y renta mensual media (€): 2016-2018</t>
  </si>
  <si>
    <t>Evolución anual del mercado de alquiler libre por ámbitos territoriales y tamaño de municipio. Nº de fianzas y renta mensual media (€): 2016-2018</t>
  </si>
  <si>
    <t>Evolución trimestral del mercado de alquiler libre para municipios de más de 20.000 habitantes. Nº de fianzas y renta mensual media (€): 2016-2018</t>
  </si>
  <si>
    <t>Evolución anual del mercado de alquiler libre para municipios de más de 5.000 habitantes. Nº de fianzas y renta mensual media (€): 2016-2018</t>
  </si>
  <si>
    <t>Evolución trimestral del mercado de alquiler libre por comarcas. Nº de fianzas y renta mensual media (€): 2016-2018</t>
  </si>
  <si>
    <t>Evolución anual del mercado de alquiler libre por comarcas. Nº de fianzas y renta mensual media (€): 2016-2018</t>
  </si>
  <si>
    <t>Evolución trimestral del mercado de alquiler libre por ámbitos territoriales y tamaño de municipio. 2016-2018</t>
  </si>
  <si>
    <t>Evolución anual del mercado de alquiler libre por ámbitos territoriales y tamaño de municipio. 2016-2018</t>
  </si>
  <si>
    <t>Evolución trimestral del mercado de alquiler libre para municipios de más de 20.000 habitantes. 2016-2018</t>
  </si>
  <si>
    <t>Evolución anual del mercado de alquiler libre para municipios de más de 5.000 habitantes. 2016-2018</t>
  </si>
  <si>
    <t>Evolución trimestral del mercado de alquiler libre por comarcas. 2016-2018</t>
  </si>
  <si>
    <t>Evolución anual del mercado de alquiler libre por comarcas. 2016-2018</t>
  </si>
  <si>
    <t>GeoEuskadi: Lista de capas / límites estadísticos, barrios EUSTAT y distritos EUSTAT</t>
  </si>
  <si>
    <t>Tamaño del municipio 01/01/2018</t>
  </si>
  <si>
    <t>Donostia / San Sebastian</t>
  </si>
  <si>
    <t>ÍNDICE</t>
  </si>
  <si>
    <t>Sopela</t>
  </si>
  <si>
    <t>Etxebarri</t>
  </si>
  <si>
    <t>Número de fianzas</t>
  </si>
  <si>
    <t>Número de depósito de fianzas de alquileres  por tipo de contrato y situación a fecha 31/12/2018</t>
  </si>
  <si>
    <t>Fianzas de los contratos de alquiler firmados a partir del 26 de septiembre de 2015 y las correspondientes revisiones de los contratos firmados con anterioridad</t>
  </si>
  <si>
    <t>Tipo de contrato</t>
  </si>
  <si>
    <t>Total</t>
  </si>
  <si>
    <t>Vivienda Habitual (=&gt;1 año)</t>
  </si>
  <si>
    <t>Vivienda Temporada (&lt;1 año)</t>
  </si>
  <si>
    <t>Local =&gt;1 año</t>
  </si>
  <si>
    <t>Local &lt;1 año</t>
  </si>
  <si>
    <t>Fianzas de alquiler libre vigentes a 31/12/2018</t>
  </si>
  <si>
    <t>. Viviendas colectivas</t>
  </si>
  <si>
    <t>. Viviendas unifamiliares</t>
  </si>
  <si>
    <t>Fianzas no incluidas en la estadística a 31/12/2019</t>
  </si>
  <si>
    <t>Finalización del depósito/contrato</t>
  </si>
  <si>
    <t>Otros tipos de inmuebles (habitaciones, subarriendos, garajes, trasteros...)</t>
  </si>
  <si>
    <t>Duplicado</t>
  </si>
  <si>
    <t>Inmuebles de protección pública o programas ASAP/Bizigune</t>
  </si>
  <si>
    <t>Inmuebles de titularidad de administraciones públicas o entidades financieras</t>
  </si>
  <si>
    <t>A1</t>
  </si>
  <si>
    <t>A2</t>
  </si>
  <si>
    <t>Nº de fianzas depositadas asociadas a contratos de alquiler libre de vivienda por territorio histórico según tipo de vivienda y tipo de contrato. Contratos vigentes a fecha 31/12/2018</t>
  </si>
  <si>
    <t>Tipo de vivienda</t>
  </si>
  <si>
    <t>Colectiva</t>
  </si>
  <si>
    <t>Unifamiliar</t>
  </si>
  <si>
    <t>Total colectiva</t>
  </si>
  <si>
    <t>Total unifamiliar</t>
  </si>
  <si>
    <t>Vivienda habitual</t>
  </si>
  <si>
    <t>Vivienda de temporada</t>
  </si>
  <si>
    <t>Araba/Álava</t>
  </si>
  <si>
    <t>Renta mensual media de los contratos de alquiler libre de vivienda por territorio histórico y según tipo de vivienda y tipo de contrato. Contratos vigentes a fecha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</si>
</sst>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5" x14ac:knownFonts="1">
    <font>
      <sz val="11"/>
      <color theme="1"/>
      <name val="Calibri"/>
      <family val="2"/>
      <scheme val="minor"/>
    </font>
    <font>
      <b/>
      <sz val="9"/>
      <color rgb="FF000000"/>
      <name val="Franklin Gothic Book"/>
      <family val="2"/>
    </font>
    <font>
      <b/>
      <sz val="9"/>
      <color rgb="FFFFFFFF"/>
      <name val="Franklin Gothic Book"/>
      <family val="2"/>
    </font>
    <font>
      <sz val="9"/>
      <color rgb="FF000000"/>
      <name val="Franklin Gothic Book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Franklin Gothic Book"/>
      <family val="2"/>
    </font>
    <font>
      <b/>
      <sz val="9"/>
      <name val="Franklin Gothic Book"/>
      <family val="2"/>
    </font>
    <font>
      <b/>
      <sz val="12"/>
      <color indexed="17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color indexed="8"/>
      <name val="MS Sans Serif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sz val="8"/>
      <color theme="1"/>
      <name val="Calibri"/>
      <family val="2"/>
      <scheme val="minor"/>
    </font>
    <font>
      <b/>
      <sz val="8"/>
      <color rgb="FF112277"/>
      <name val="Arial"/>
      <family val="2"/>
    </font>
  </fonts>
  <fills count="8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00669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</fills>
  <borders count="76">
    <border>
      <left/>
      <right/>
      <top/>
      <bottom/>
      <diagonal/>
    </border>
    <border>
      <left/>
      <right/>
      <top/>
      <bottom/>
      <diagonal/>
    </border>
    <border>
      <left style="thin">
        <color rgb="FF1A5F76"/>
      </left>
      <right/>
      <top style="thin">
        <color rgb="FF1A5F76"/>
      </top>
      <bottom/>
      <diagonal/>
    </border>
    <border>
      <left/>
      <right style="thin">
        <color rgb="FF1A5F76"/>
      </right>
      <top style="thin">
        <color rgb="FF1A5F76"/>
      </top>
      <bottom/>
      <diagonal/>
    </border>
    <border>
      <left style="thin">
        <color rgb="FF1A5F76"/>
      </left>
      <right/>
      <top/>
      <bottom style="thin">
        <color rgb="FF1A5F76"/>
      </bottom>
      <diagonal/>
    </border>
    <border>
      <left/>
      <right style="thin">
        <color rgb="FF1A5F76"/>
      </right>
      <top/>
      <bottom style="thin">
        <color rgb="FF1A5F76"/>
      </bottom>
      <diagonal/>
    </border>
    <border>
      <left style="thin">
        <color rgb="FF1A5F76"/>
      </left>
      <right style="thin">
        <color rgb="FF1A5F76"/>
      </right>
      <top style="thin">
        <color rgb="FF1A5F76"/>
      </top>
      <bottom style="thin">
        <color rgb="FFFFFFFF"/>
      </bottom>
      <diagonal/>
    </border>
    <border>
      <left style="thin">
        <color rgb="FF1A5F76"/>
      </left>
      <right style="thin">
        <color rgb="FF1A5F76"/>
      </right>
      <top style="thin">
        <color rgb="FFFFFFFF"/>
      </top>
      <bottom style="thin">
        <color rgb="FF1A5F76"/>
      </bottom>
      <diagonal/>
    </border>
    <border>
      <left style="thin">
        <color rgb="FF1A5F76"/>
      </left>
      <right/>
      <top/>
      <bottom/>
      <diagonal/>
    </border>
    <border>
      <left/>
      <right style="thin">
        <color rgb="FF1A5F76"/>
      </right>
      <top/>
      <bottom/>
      <diagonal/>
    </border>
    <border>
      <left style="thin">
        <color rgb="FF1A5F76"/>
      </left>
      <right style="thin">
        <color rgb="FF1A5F76"/>
      </right>
      <top style="thin">
        <color rgb="FF1A5F76"/>
      </top>
      <bottom/>
      <diagonal/>
    </border>
    <border>
      <left style="thin">
        <color rgb="FF1A5F76"/>
      </left>
      <right style="thin">
        <color rgb="FF1A5F76"/>
      </right>
      <top/>
      <bottom/>
      <diagonal/>
    </border>
    <border>
      <left style="thin">
        <color rgb="FF1A5F76"/>
      </left>
      <right style="thin">
        <color rgb="FF1A5F76"/>
      </right>
      <top/>
      <bottom style="thin">
        <color rgb="FF1A5F76"/>
      </bottom>
      <diagonal/>
    </border>
    <border>
      <left style="thin">
        <color rgb="FF1A5F76"/>
      </left>
      <right/>
      <top style="thin">
        <color rgb="FF1A5F76"/>
      </top>
      <bottom style="thin">
        <color rgb="FF1A5F76"/>
      </bottom>
      <diagonal/>
    </border>
    <border>
      <left/>
      <right style="thin">
        <color rgb="FF1A5F76"/>
      </right>
      <top style="thin">
        <color rgb="FF1A5F76"/>
      </top>
      <bottom style="thin">
        <color rgb="FF1A5F76"/>
      </bottom>
      <diagonal/>
    </border>
    <border>
      <left style="thin">
        <color rgb="FF1A5F76"/>
      </left>
      <right style="thin">
        <color rgb="FF1A5F76"/>
      </right>
      <top style="thin">
        <color rgb="FF1A5F76"/>
      </top>
      <bottom style="thin">
        <color rgb="FF1A5F76"/>
      </bottom>
      <diagonal/>
    </border>
    <border>
      <left/>
      <right/>
      <top style="thin">
        <color rgb="FF1A5F76"/>
      </top>
      <bottom/>
      <diagonal/>
    </border>
    <border>
      <left/>
      <right/>
      <top/>
      <bottom style="thin">
        <color rgb="FF1A5F76"/>
      </bottom>
      <diagonal/>
    </border>
    <border>
      <left style="thin">
        <color rgb="FF1A5F76"/>
      </left>
      <right style="thin">
        <color rgb="FF1A5F76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1A5F76"/>
      </right>
      <top style="thin">
        <color indexed="64"/>
      </top>
      <bottom/>
      <diagonal/>
    </border>
    <border>
      <left style="thin">
        <color rgb="FF1A5F76"/>
      </left>
      <right style="thin">
        <color rgb="FF1A5F76"/>
      </right>
      <top style="thin">
        <color indexed="64"/>
      </top>
      <bottom/>
      <diagonal/>
    </border>
    <border>
      <left style="thin">
        <color rgb="FF1A5F7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1A5F76"/>
      </right>
      <top/>
      <bottom/>
      <diagonal/>
    </border>
    <border>
      <left style="thin">
        <color rgb="FF1A5F76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1A5F76"/>
      </right>
      <top/>
      <bottom style="thin">
        <color indexed="64"/>
      </bottom>
      <diagonal/>
    </border>
    <border>
      <left style="thin">
        <color rgb="FF1A5F76"/>
      </left>
      <right style="thin">
        <color rgb="FF1A5F76"/>
      </right>
      <top/>
      <bottom style="thin">
        <color indexed="64"/>
      </bottom>
      <diagonal/>
    </border>
    <border>
      <left style="thin">
        <color rgb="FF1A5F7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1A5F76"/>
      </right>
      <top style="thin">
        <color indexed="64"/>
      </top>
      <bottom style="thin">
        <color indexed="64"/>
      </bottom>
      <diagonal/>
    </border>
    <border>
      <left style="thin">
        <color rgb="FF1A5F76"/>
      </left>
      <right style="thin">
        <color rgb="FF1A5F76"/>
      </right>
      <top style="thin">
        <color indexed="64"/>
      </top>
      <bottom style="thin">
        <color indexed="64"/>
      </bottom>
      <diagonal/>
    </border>
    <border>
      <left style="thin">
        <color rgb="FF1A5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1A5F76"/>
      </right>
      <top style="thin">
        <color indexed="64"/>
      </top>
      <bottom style="thin">
        <color indexed="64"/>
      </bottom>
      <diagonal/>
    </border>
    <border>
      <left/>
      <right style="thin">
        <color rgb="FF1A5F76"/>
      </right>
      <top style="thin">
        <color indexed="64"/>
      </top>
      <bottom/>
      <diagonal/>
    </border>
    <border>
      <left/>
      <right style="thin">
        <color rgb="FF1A5F76"/>
      </right>
      <top/>
      <bottom style="thin">
        <color indexed="64"/>
      </bottom>
      <diagonal/>
    </border>
    <border>
      <left style="thin">
        <color rgb="FF1A5F76"/>
      </left>
      <right style="thin">
        <color rgb="FF1A5F76"/>
      </right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rgb="FF1A5F76"/>
      </right>
      <top style="thin">
        <color rgb="FF1A5F76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B0B7BB"/>
      </left>
      <right style="thin">
        <color rgb="FF1A5F76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1A5F76"/>
      </right>
      <top style="thin">
        <color rgb="FFFFFFFF"/>
      </top>
      <bottom/>
      <diagonal/>
    </border>
    <border>
      <left style="medium">
        <color rgb="FFB0B7BB"/>
      </left>
      <right style="thin">
        <color rgb="FF1A5F76"/>
      </right>
      <top/>
      <bottom style="thin">
        <color rgb="FF1A5F76"/>
      </bottom>
      <diagonal/>
    </border>
    <border>
      <left/>
      <right/>
      <top style="thin">
        <color rgb="FF1A5F76"/>
      </top>
      <bottom style="dashDot">
        <color rgb="FF1A5F76"/>
      </bottom>
      <diagonal/>
    </border>
    <border>
      <left/>
      <right/>
      <top style="dashDot">
        <color theme="4" tint="-0.24994659260841701"/>
      </top>
      <bottom style="dashDot">
        <color theme="4" tint="-0.24994659260841701"/>
      </bottom>
      <diagonal/>
    </border>
    <border>
      <left/>
      <right style="medium">
        <color rgb="FFB0B7BB"/>
      </right>
      <top/>
      <bottom/>
      <diagonal/>
    </border>
    <border>
      <left style="medium">
        <color rgb="FFB0B7BB"/>
      </left>
      <right/>
      <top style="medium">
        <color rgb="FFB0B7BB"/>
      </top>
      <bottom/>
      <diagonal/>
    </border>
    <border>
      <left/>
      <right/>
      <top style="medium">
        <color rgb="FFB0B7BB"/>
      </top>
      <bottom/>
      <diagonal/>
    </border>
    <border>
      <left/>
      <right style="thin">
        <color rgb="FF1A5F76"/>
      </right>
      <top style="medium">
        <color rgb="FFB0B7BB"/>
      </top>
      <bottom/>
      <diagonal/>
    </border>
    <border>
      <left style="thin">
        <color rgb="FF1A5F76"/>
      </left>
      <right/>
      <top style="medium">
        <color rgb="FFB0B7BB"/>
      </top>
      <bottom style="thin">
        <color rgb="FF1A5F76"/>
      </bottom>
      <diagonal/>
    </border>
    <border>
      <left/>
      <right/>
      <top style="medium">
        <color rgb="FFB0B7BB"/>
      </top>
      <bottom style="thin">
        <color rgb="FF1A5F76"/>
      </bottom>
      <diagonal/>
    </border>
    <border>
      <left/>
      <right style="thin">
        <color rgb="FF1A5F76"/>
      </right>
      <top style="medium">
        <color rgb="FFB0B7BB"/>
      </top>
      <bottom style="thin">
        <color rgb="FF1A5F76"/>
      </bottom>
      <diagonal/>
    </border>
    <border>
      <left style="medium">
        <color rgb="FFB0B7BB"/>
      </left>
      <right/>
      <top/>
      <bottom style="medium">
        <color rgb="FFB0B7BB"/>
      </bottom>
      <diagonal/>
    </border>
    <border>
      <left/>
      <right/>
      <top/>
      <bottom style="medium">
        <color rgb="FFB0B7BB"/>
      </bottom>
      <diagonal/>
    </border>
    <border>
      <left/>
      <right style="thin">
        <color rgb="FF1A5F76"/>
      </right>
      <top/>
      <bottom style="medium">
        <color rgb="FFB0B7BB"/>
      </bottom>
      <diagonal/>
    </border>
    <border>
      <left style="thin">
        <color rgb="FF1A5F76"/>
      </left>
      <right/>
      <top style="thin">
        <color rgb="FF1A5F76"/>
      </top>
      <bottom style="medium">
        <color rgb="FFB0B7BB"/>
      </bottom>
      <diagonal/>
    </border>
    <border>
      <left/>
      <right/>
      <top style="thin">
        <color rgb="FF1A5F76"/>
      </top>
      <bottom style="medium">
        <color rgb="FFB0B7BB"/>
      </bottom>
      <diagonal/>
    </border>
    <border>
      <left/>
      <right style="thin">
        <color rgb="FF1A5F76"/>
      </right>
      <top style="thin">
        <color rgb="FF1A5F76"/>
      </top>
      <bottom style="medium">
        <color rgb="FFB0B7BB"/>
      </bottom>
      <diagonal/>
    </border>
    <border>
      <left style="thin">
        <color rgb="FF1A5F76"/>
      </left>
      <right/>
      <top/>
      <bottom style="thin">
        <color rgb="FFFFFFFF"/>
      </bottom>
      <diagonal/>
    </border>
    <border>
      <left/>
      <right style="thin">
        <color rgb="FF1A5F76"/>
      </right>
      <top/>
      <bottom style="thin">
        <color rgb="FFFFFFFF"/>
      </bottom>
      <diagonal/>
    </border>
    <border>
      <left/>
      <right style="medium">
        <color rgb="FFB0B7BB"/>
      </right>
      <top/>
      <bottom style="thin">
        <color rgb="FF1A5F76"/>
      </bottom>
      <diagonal/>
    </border>
    <border>
      <left style="medium">
        <color rgb="FFB0B7BB"/>
      </left>
      <right/>
      <top/>
      <bottom/>
      <diagonal/>
    </border>
    <border>
      <left style="medium">
        <color rgb="FFB0B7BB"/>
      </left>
      <right style="thin">
        <color rgb="FF1A5F76"/>
      </right>
      <top style="thin">
        <color rgb="FFFFFFFF"/>
      </top>
      <bottom/>
      <diagonal/>
    </border>
    <border>
      <left style="thin">
        <color rgb="FF1A5F76"/>
      </left>
      <right/>
      <top style="medium">
        <color rgb="FFB0B7BB"/>
      </top>
      <bottom style="thin">
        <color rgb="FFFFFFFF"/>
      </bottom>
      <diagonal/>
    </border>
    <border>
      <left/>
      <right style="thin">
        <color rgb="FF1A5F76"/>
      </right>
      <top style="medium">
        <color rgb="FFB0B7BB"/>
      </top>
      <bottom style="thin">
        <color rgb="FFFFFFFF"/>
      </bottom>
      <diagonal/>
    </border>
  </borders>
  <cellStyleXfs count="8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14" fillId="2" borderId="1" applyNumberFormat="0" applyFill="0" applyBorder="0" applyAlignment="0" applyProtection="0">
      <alignment vertical="top"/>
      <protection locked="0"/>
    </xf>
    <xf numFmtId="0" fontId="22" fillId="2" borderId="1"/>
    <xf numFmtId="0" fontId="24" fillId="2" borderId="1"/>
    <xf numFmtId="0" fontId="27" fillId="2" borderId="1"/>
  </cellStyleXfs>
  <cellXfs count="301">
    <xf numFmtId="0" fontId="0" fillId="0" borderId="0" xfId="0"/>
    <xf numFmtId="0" fontId="2" fillId="3" borderId="7" xfId="9" applyFont="1" applyFill="1" applyBorder="1" applyAlignment="1">
      <alignment horizontal="center" wrapText="1"/>
    </xf>
    <xf numFmtId="0" fontId="3" fillId="2" borderId="9" xfId="13" applyFont="1" applyFill="1" applyBorder="1" applyAlignment="1">
      <alignment horizontal="left" vertical="top" wrapText="1"/>
    </xf>
    <xf numFmtId="0" fontId="3" fillId="2" borderId="5" xfId="15" applyFont="1" applyFill="1" applyBorder="1" applyAlignment="1">
      <alignment horizontal="left" vertical="top" wrapText="1"/>
    </xf>
    <xf numFmtId="3" fontId="3" fillId="2" borderId="10" xfId="16" applyNumberFormat="1" applyFont="1" applyFill="1" applyBorder="1" applyAlignment="1">
      <alignment horizontal="right" vertical="top"/>
    </xf>
    <xf numFmtId="3" fontId="3" fillId="2" borderId="11" xfId="17" applyNumberFormat="1" applyFont="1" applyFill="1" applyBorder="1" applyAlignment="1">
      <alignment horizontal="right" vertical="top"/>
    </xf>
    <xf numFmtId="3" fontId="3" fillId="2" borderId="12" xfId="18" applyNumberFormat="1" applyFont="1" applyFill="1" applyBorder="1" applyAlignment="1">
      <alignment horizontal="right" vertical="top"/>
    </xf>
    <xf numFmtId="0" fontId="2" fillId="3" borderId="15" xfId="22" applyFont="1" applyFill="1" applyBorder="1" applyAlignment="1">
      <alignment horizontal="center"/>
    </xf>
    <xf numFmtId="0" fontId="3" fillId="2" borderId="8" xfId="12" applyFont="1" applyFill="1" applyBorder="1" applyAlignment="1">
      <alignment horizontal="left" vertical="top" wrapText="1"/>
    </xf>
    <xf numFmtId="0" fontId="3" fillId="2" borderId="4" xfId="14" applyFont="1" applyFill="1" applyBorder="1" applyAlignment="1">
      <alignment horizontal="left" vertical="top" wrapText="1"/>
    </xf>
    <xf numFmtId="0" fontId="0" fillId="0" borderId="1" xfId="0" applyBorder="1"/>
    <xf numFmtId="0" fontId="2" fillId="3" borderId="18" xfId="41" applyFont="1" applyFill="1" applyBorder="1" applyAlignment="1">
      <alignment horizontal="center" wrapText="1"/>
    </xf>
    <xf numFmtId="0" fontId="2" fillId="3" borderId="7" xfId="44" applyFont="1" applyFill="1" applyBorder="1" applyAlignment="1">
      <alignment horizontal="center" wrapText="1"/>
    </xf>
    <xf numFmtId="164" fontId="3" fillId="2" borderId="10" xfId="47" applyNumberFormat="1" applyFont="1" applyFill="1" applyBorder="1" applyAlignment="1">
      <alignment horizontal="right" vertical="top"/>
    </xf>
    <xf numFmtId="0" fontId="3" fillId="2" borderId="9" xfId="49" applyFont="1" applyFill="1" applyBorder="1" applyAlignment="1">
      <alignment horizontal="left" vertical="top" wrapText="1"/>
    </xf>
    <xf numFmtId="164" fontId="3" fillId="2" borderId="11" xfId="50" applyNumberFormat="1" applyFont="1" applyFill="1" applyBorder="1" applyAlignment="1">
      <alignment horizontal="right" vertical="top"/>
    </xf>
    <xf numFmtId="0" fontId="3" fillId="2" borderId="5" xfId="52" applyFont="1" applyFill="1" applyBorder="1" applyAlignment="1">
      <alignment horizontal="left" vertical="top" wrapText="1"/>
    </xf>
    <xf numFmtId="164" fontId="3" fillId="2" borderId="12" xfId="53" applyNumberFormat="1" applyFont="1" applyFill="1" applyBorder="1" applyAlignment="1">
      <alignment horizontal="right" vertical="top"/>
    </xf>
    <xf numFmtId="0" fontId="2" fillId="3" borderId="6" xfId="37" applyFont="1" applyFill="1" applyBorder="1" applyAlignment="1">
      <alignment horizontal="center"/>
    </xf>
    <xf numFmtId="0" fontId="3" fillId="2" borderId="8" xfId="48" applyFont="1" applyFill="1" applyBorder="1" applyAlignment="1">
      <alignment horizontal="left" vertical="top" wrapText="1"/>
    </xf>
    <xf numFmtId="0" fontId="3" fillId="2" borderId="4" xfId="51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vertical="top" wrapText="1"/>
    </xf>
    <xf numFmtId="0" fontId="1" fillId="2" borderId="17" xfId="34" applyFont="1" applyFill="1" applyBorder="1" applyAlignment="1">
      <alignment vertical="top" wrapText="1"/>
    </xf>
    <xf numFmtId="0" fontId="1" fillId="2" borderId="1" xfId="2" applyFont="1" applyFill="1" applyBorder="1" applyAlignment="1">
      <alignment vertical="top"/>
    </xf>
    <xf numFmtId="0" fontId="1" fillId="2" borderId="17" xfId="34" applyFont="1" applyFill="1" applyBorder="1" applyAlignment="1">
      <alignment vertical="top"/>
    </xf>
    <xf numFmtId="0" fontId="5" fillId="0" borderId="0" xfId="0" applyFont="1"/>
    <xf numFmtId="0" fontId="3" fillId="2" borderId="9" xfId="15" applyFont="1" applyFill="1" applyBorder="1" applyAlignment="1">
      <alignment horizontal="left" vertical="top" wrapText="1"/>
    </xf>
    <xf numFmtId="3" fontId="0" fillId="0" borderId="0" xfId="0" applyNumberFormat="1"/>
    <xf numFmtId="164" fontId="3" fillId="2" borderId="10" xfId="16" applyNumberFormat="1" applyFont="1" applyFill="1" applyBorder="1" applyAlignment="1">
      <alignment horizontal="right" vertical="top"/>
    </xf>
    <xf numFmtId="164" fontId="3" fillId="2" borderId="11" xfId="17" applyNumberFormat="1" applyFont="1" applyFill="1" applyBorder="1" applyAlignment="1">
      <alignment horizontal="right" vertical="top"/>
    </xf>
    <xf numFmtId="164" fontId="3" fillId="2" borderId="12" xfId="18" applyNumberFormat="1" applyFont="1" applyFill="1" applyBorder="1" applyAlignment="1">
      <alignment horizontal="right" vertical="top"/>
    </xf>
    <xf numFmtId="3" fontId="3" fillId="0" borderId="11" xfId="17" applyNumberFormat="1" applyFont="1" applyFill="1" applyBorder="1" applyAlignment="1">
      <alignment horizontal="right" vertical="top"/>
    </xf>
    <xf numFmtId="3" fontId="3" fillId="0" borderId="12" xfId="18" applyNumberFormat="1" applyFont="1" applyFill="1" applyBorder="1" applyAlignment="1">
      <alignment horizontal="right" vertical="top"/>
    </xf>
    <xf numFmtId="165" fontId="3" fillId="2" borderId="10" xfId="16" applyNumberFormat="1" applyFont="1" applyFill="1" applyBorder="1" applyAlignment="1">
      <alignment horizontal="right" vertical="top"/>
    </xf>
    <xf numFmtId="165" fontId="3" fillId="2" borderId="11" xfId="17" applyNumberFormat="1" applyFont="1" applyFill="1" applyBorder="1" applyAlignment="1">
      <alignment horizontal="right" vertical="top"/>
    </xf>
    <xf numFmtId="165" fontId="3" fillId="2" borderId="12" xfId="18" applyNumberFormat="1" applyFont="1" applyFill="1" applyBorder="1" applyAlignment="1">
      <alignment horizontal="right" vertical="top"/>
    </xf>
    <xf numFmtId="0" fontId="3" fillId="2" borderId="16" xfId="34" quotePrefix="1" applyFont="1" applyFill="1" applyBorder="1" applyAlignment="1">
      <alignment vertical="top"/>
    </xf>
    <xf numFmtId="0" fontId="1" fillId="2" borderId="16" xfId="34" applyFont="1" applyFill="1" applyBorder="1" applyAlignment="1">
      <alignment vertical="top" wrapText="1"/>
    </xf>
    <xf numFmtId="0" fontId="1" fillId="2" borderId="1" xfId="34" applyFont="1" applyFill="1" applyBorder="1" applyAlignment="1">
      <alignment vertical="top"/>
    </xf>
    <xf numFmtId="0" fontId="3" fillId="2" borderId="1" xfId="12" applyFont="1" applyFill="1" applyBorder="1" applyAlignment="1">
      <alignment horizontal="left" vertical="top" wrapText="1"/>
    </xf>
    <xf numFmtId="0" fontId="3" fillId="2" borderId="17" xfId="14" applyFont="1" applyFill="1" applyBorder="1" applyAlignment="1">
      <alignment horizontal="left" vertical="top" wrapText="1"/>
    </xf>
    <xf numFmtId="3" fontId="3" fillId="2" borderId="9" xfId="17" applyNumberFormat="1" applyFont="1" applyFill="1" applyBorder="1" applyAlignment="1">
      <alignment horizontal="right" vertical="top"/>
    </xf>
    <xf numFmtId="0" fontId="3" fillId="2" borderId="23" xfId="12" applyFont="1" applyFill="1" applyBorder="1" applyAlignment="1">
      <alignment horizontal="left" vertical="top" wrapText="1"/>
    </xf>
    <xf numFmtId="0" fontId="3" fillId="2" borderId="24" xfId="13" applyFont="1" applyFill="1" applyBorder="1" applyAlignment="1">
      <alignment horizontal="left" vertical="top" wrapText="1"/>
    </xf>
    <xf numFmtId="0" fontId="3" fillId="2" borderId="25" xfId="12" applyFont="1" applyFill="1" applyBorder="1" applyAlignment="1">
      <alignment horizontal="left" vertical="top" wrapText="1"/>
    </xf>
    <xf numFmtId="0" fontId="3" fillId="2" borderId="26" xfId="13" applyFont="1" applyFill="1" applyBorder="1" applyAlignment="1">
      <alignment horizontal="left" vertical="top" wrapText="1"/>
    </xf>
    <xf numFmtId="0" fontId="3" fillId="2" borderId="27" xfId="14" applyFont="1" applyFill="1" applyBorder="1" applyAlignment="1">
      <alignment horizontal="left" vertical="top" wrapText="1"/>
    </xf>
    <xf numFmtId="0" fontId="3" fillId="2" borderId="28" xfId="15" applyFont="1" applyFill="1" applyBorder="1" applyAlignment="1">
      <alignment horizontal="left" vertical="top" wrapText="1"/>
    </xf>
    <xf numFmtId="0" fontId="3" fillId="2" borderId="20" xfId="13" applyFont="1" applyFill="1" applyBorder="1" applyAlignment="1">
      <alignment horizontal="left" vertical="top" wrapText="1"/>
    </xf>
    <xf numFmtId="0" fontId="3" fillId="2" borderId="21" xfId="13" applyFont="1" applyFill="1" applyBorder="1" applyAlignment="1">
      <alignment horizontal="left" vertical="top" wrapText="1"/>
    </xf>
    <xf numFmtId="0" fontId="3" fillId="2" borderId="22" xfId="15" applyFont="1" applyFill="1" applyBorder="1" applyAlignment="1">
      <alignment horizontal="left" vertical="top" wrapText="1"/>
    </xf>
    <xf numFmtId="0" fontId="3" fillId="2" borderId="22" xfId="13" applyFont="1" applyFill="1" applyBorder="1" applyAlignment="1">
      <alignment horizontal="left" vertical="top" wrapText="1"/>
    </xf>
    <xf numFmtId="3" fontId="3" fillId="0" borderId="9" xfId="17" applyNumberFormat="1" applyFont="1" applyFill="1" applyBorder="1" applyAlignment="1">
      <alignment horizontal="right" vertical="top"/>
    </xf>
    <xf numFmtId="3" fontId="3" fillId="2" borderId="29" xfId="17" applyNumberFormat="1" applyFont="1" applyFill="1" applyBorder="1" applyAlignment="1">
      <alignment horizontal="right" vertical="top"/>
    </xf>
    <xf numFmtId="3" fontId="3" fillId="2" borderId="30" xfId="17" applyNumberFormat="1" applyFont="1" applyFill="1" applyBorder="1" applyAlignment="1">
      <alignment horizontal="right" vertical="top"/>
    </xf>
    <xf numFmtId="3" fontId="3" fillId="2" borderId="31" xfId="17" applyNumberFormat="1" applyFont="1" applyFill="1" applyBorder="1" applyAlignment="1">
      <alignment horizontal="right" vertical="top"/>
    </xf>
    <xf numFmtId="3" fontId="3" fillId="2" borderId="32" xfId="17" applyNumberFormat="1" applyFont="1" applyFill="1" applyBorder="1" applyAlignment="1">
      <alignment horizontal="right" vertical="top"/>
    </xf>
    <xf numFmtId="3" fontId="3" fillId="2" borderId="33" xfId="17" applyNumberFormat="1" applyFont="1" applyFill="1" applyBorder="1" applyAlignment="1">
      <alignment horizontal="right" vertical="top"/>
    </xf>
    <xf numFmtId="0" fontId="2" fillId="3" borderId="10" xfId="22" applyFont="1" applyFill="1" applyBorder="1" applyAlignment="1">
      <alignment horizontal="center"/>
    </xf>
    <xf numFmtId="165" fontId="3" fillId="2" borderId="9" xfId="17" applyNumberFormat="1" applyFont="1" applyFill="1" applyBorder="1" applyAlignment="1">
      <alignment horizontal="right" vertical="top"/>
    </xf>
    <xf numFmtId="165" fontId="3" fillId="2" borderId="29" xfId="17" applyNumberFormat="1" applyFont="1" applyFill="1" applyBorder="1" applyAlignment="1">
      <alignment horizontal="right" vertical="top"/>
    </xf>
    <xf numFmtId="165" fontId="3" fillId="2" borderId="30" xfId="17" applyNumberFormat="1" applyFont="1" applyFill="1" applyBorder="1" applyAlignment="1">
      <alignment horizontal="right" vertical="top"/>
    </xf>
    <xf numFmtId="165" fontId="3" fillId="2" borderId="31" xfId="17" applyNumberFormat="1" applyFont="1" applyFill="1" applyBorder="1" applyAlignment="1">
      <alignment horizontal="right" vertical="top"/>
    </xf>
    <xf numFmtId="165" fontId="3" fillId="2" borderId="32" xfId="17" applyNumberFormat="1" applyFont="1" applyFill="1" applyBorder="1" applyAlignment="1">
      <alignment horizontal="right" vertical="top"/>
    </xf>
    <xf numFmtId="165" fontId="3" fillId="2" borderId="33" xfId="17" applyNumberFormat="1" applyFont="1" applyFill="1" applyBorder="1" applyAlignment="1">
      <alignment horizontal="right" vertical="top"/>
    </xf>
    <xf numFmtId="3" fontId="3" fillId="0" borderId="34" xfId="18" applyNumberFormat="1" applyFont="1" applyFill="1" applyBorder="1" applyAlignment="1">
      <alignment horizontal="right" vertical="top"/>
    </xf>
    <xf numFmtId="3" fontId="3" fillId="0" borderId="35" xfId="18" applyNumberFormat="1" applyFont="1" applyFill="1" applyBorder="1" applyAlignment="1">
      <alignment horizontal="right" vertical="top"/>
    </xf>
    <xf numFmtId="3" fontId="3" fillId="0" borderId="36" xfId="18" applyNumberFormat="1" applyFont="1" applyFill="1" applyBorder="1" applyAlignment="1">
      <alignment horizontal="right" vertical="top"/>
    </xf>
    <xf numFmtId="0" fontId="3" fillId="2" borderId="16" xfId="51" applyFont="1" applyFill="1" applyBorder="1" applyAlignment="1">
      <alignment horizontal="left" vertical="top"/>
    </xf>
    <xf numFmtId="0" fontId="3" fillId="2" borderId="16" xfId="52" applyFont="1" applyFill="1" applyBorder="1" applyAlignment="1">
      <alignment horizontal="left" vertical="top" wrapText="1"/>
    </xf>
    <xf numFmtId="164" fontId="3" fillId="2" borderId="16" xfId="53" applyNumberFormat="1" applyFont="1" applyFill="1" applyBorder="1" applyAlignment="1">
      <alignment horizontal="right" vertical="top"/>
    </xf>
    <xf numFmtId="0" fontId="3" fillId="2" borderId="1" xfId="34" quotePrefix="1" applyFont="1" applyFill="1" applyBorder="1" applyAlignment="1">
      <alignment vertical="top"/>
    </xf>
    <xf numFmtId="0" fontId="1" fillId="2" borderId="1" xfId="34" applyFont="1" applyFill="1" applyBorder="1" applyAlignment="1">
      <alignment vertical="top" wrapText="1"/>
    </xf>
    <xf numFmtId="164" fontId="3" fillId="2" borderId="9" xfId="50" applyNumberFormat="1" applyFont="1" applyFill="1" applyBorder="1" applyAlignment="1">
      <alignment horizontal="right" vertical="top"/>
    </xf>
    <xf numFmtId="0" fontId="3" fillId="2" borderId="21" xfId="49" applyFont="1" applyFill="1" applyBorder="1" applyAlignment="1">
      <alignment horizontal="left" vertical="top" wrapText="1"/>
    </xf>
    <xf numFmtId="0" fontId="3" fillId="2" borderId="22" xfId="49" applyFont="1" applyFill="1" applyBorder="1" applyAlignment="1">
      <alignment horizontal="left" vertical="top" wrapText="1"/>
    </xf>
    <xf numFmtId="164" fontId="3" fillId="2" borderId="43" xfId="50" applyNumberFormat="1" applyFont="1" applyFill="1" applyBorder="1" applyAlignment="1">
      <alignment horizontal="right" vertical="top"/>
    </xf>
    <xf numFmtId="164" fontId="3" fillId="2" borderId="30" xfId="50" applyNumberFormat="1" applyFont="1" applyFill="1" applyBorder="1" applyAlignment="1">
      <alignment horizontal="right" vertical="top"/>
    </xf>
    <xf numFmtId="164" fontId="3" fillId="2" borderId="31" xfId="50" applyNumberFormat="1" applyFont="1" applyFill="1" applyBorder="1" applyAlignment="1">
      <alignment horizontal="right" vertical="top"/>
    </xf>
    <xf numFmtId="164" fontId="3" fillId="2" borderId="33" xfId="50" applyNumberFormat="1" applyFont="1" applyFill="1" applyBorder="1" applyAlignment="1">
      <alignment horizontal="right" vertical="top"/>
    </xf>
    <xf numFmtId="164" fontId="3" fillId="2" borderId="44" xfId="50" applyNumberFormat="1" applyFont="1" applyFill="1" applyBorder="1" applyAlignment="1">
      <alignment horizontal="right" vertical="top"/>
    </xf>
    <xf numFmtId="164" fontId="3" fillId="2" borderId="35" xfId="50" applyNumberFormat="1" applyFont="1" applyFill="1" applyBorder="1" applyAlignment="1">
      <alignment horizontal="right" vertical="top"/>
    </xf>
    <xf numFmtId="164" fontId="3" fillId="2" borderId="36" xfId="50" applyNumberFormat="1" applyFont="1" applyFill="1" applyBorder="1" applyAlignment="1">
      <alignment horizontal="right" vertical="top"/>
    </xf>
    <xf numFmtId="3" fontId="0" fillId="0" borderId="1" xfId="0" applyNumberFormat="1" applyBorder="1"/>
    <xf numFmtId="164" fontId="3" fillId="2" borderId="5" xfId="53" applyNumberFormat="1" applyFont="1" applyFill="1" applyBorder="1" applyAlignment="1">
      <alignment horizontal="right" vertical="top"/>
    </xf>
    <xf numFmtId="0" fontId="3" fillId="2" borderId="24" xfId="49" applyFont="1" applyFill="1" applyBorder="1" applyAlignment="1">
      <alignment horizontal="left" vertical="top" wrapText="1"/>
    </xf>
    <xf numFmtId="0" fontId="3" fillId="2" borderId="26" xfId="49" applyFont="1" applyFill="1" applyBorder="1" applyAlignment="1">
      <alignment horizontal="left" vertical="top" wrapText="1"/>
    </xf>
    <xf numFmtId="0" fontId="3" fillId="2" borderId="28" xfId="52" applyFont="1" applyFill="1" applyBorder="1" applyAlignment="1">
      <alignment horizontal="left" vertical="top" wrapText="1"/>
    </xf>
    <xf numFmtId="0" fontId="2" fillId="3" borderId="45" xfId="44" applyFont="1" applyFill="1" applyBorder="1" applyAlignment="1">
      <alignment horizontal="center" wrapText="1"/>
    </xf>
    <xf numFmtId="0" fontId="6" fillId="0" borderId="12" xfId="33" applyFont="1" applyFill="1" applyBorder="1" applyAlignment="1">
      <alignment horizontal="right" vertical="top" wrapText="1"/>
    </xf>
    <xf numFmtId="3" fontId="3" fillId="2" borderId="10" xfId="23" applyNumberFormat="1" applyFont="1" applyFill="1" applyBorder="1" applyAlignment="1">
      <alignment horizontal="right" vertical="top"/>
    </xf>
    <xf numFmtId="3" fontId="3" fillId="2" borderId="11" xfId="24" applyNumberFormat="1" applyFont="1" applyFill="1" applyBorder="1" applyAlignment="1">
      <alignment horizontal="right" vertical="top"/>
    </xf>
    <xf numFmtId="3" fontId="3" fillId="2" borderId="12" xfId="25" applyNumberFormat="1" applyFont="1" applyFill="1" applyBorder="1" applyAlignment="1">
      <alignment horizontal="right" vertical="top"/>
    </xf>
    <xf numFmtId="0" fontId="3" fillId="2" borderId="1" xfId="13" applyFont="1" applyFill="1" applyBorder="1" applyAlignment="1">
      <alignment horizontal="left" vertical="top" wrapText="1"/>
    </xf>
    <xf numFmtId="0" fontId="3" fillId="2" borderId="17" xfId="15" applyFont="1" applyFill="1" applyBorder="1" applyAlignment="1">
      <alignment horizontal="left" vertical="top" wrapText="1"/>
    </xf>
    <xf numFmtId="3" fontId="3" fillId="2" borderId="34" xfId="18" applyNumberFormat="1" applyFont="1" applyFill="1" applyBorder="1" applyAlignment="1">
      <alignment horizontal="right" vertical="top"/>
    </xf>
    <xf numFmtId="3" fontId="3" fillId="2" borderId="35" xfId="18" applyNumberFormat="1" applyFont="1" applyFill="1" applyBorder="1" applyAlignment="1">
      <alignment horizontal="right" vertical="top"/>
    </xf>
    <xf numFmtId="3" fontId="3" fillId="2" borderId="36" xfId="18" applyNumberFormat="1" applyFont="1" applyFill="1" applyBorder="1" applyAlignment="1">
      <alignment horizontal="right" vertical="top"/>
    </xf>
    <xf numFmtId="0" fontId="3" fillId="2" borderId="21" xfId="15" applyFont="1" applyFill="1" applyBorder="1" applyAlignment="1">
      <alignment horizontal="left" vertical="top" wrapText="1"/>
    </xf>
    <xf numFmtId="3" fontId="3" fillId="2" borderId="37" xfId="17" applyNumberFormat="1" applyFont="1" applyFill="1" applyBorder="1" applyAlignment="1">
      <alignment horizontal="right" vertical="top"/>
    </xf>
    <xf numFmtId="3" fontId="3" fillId="2" borderId="38" xfId="17" applyNumberFormat="1" applyFont="1" applyFill="1" applyBorder="1" applyAlignment="1">
      <alignment horizontal="right" vertical="top"/>
    </xf>
    <xf numFmtId="3" fontId="3" fillId="2" borderId="39" xfId="17" applyNumberFormat="1" applyFont="1" applyFill="1" applyBorder="1" applyAlignment="1">
      <alignment horizontal="right" vertical="top"/>
    </xf>
    <xf numFmtId="3" fontId="3" fillId="0" borderId="11" xfId="18" applyNumberFormat="1" applyFont="1" applyFill="1" applyBorder="1" applyAlignment="1">
      <alignment horizontal="right" vertical="top"/>
    </xf>
    <xf numFmtId="3" fontId="3" fillId="0" borderId="19" xfId="18" applyNumberFormat="1" applyFont="1" applyFill="1" applyBorder="1" applyAlignment="1">
      <alignment horizontal="right" vertical="top"/>
    </xf>
    <xf numFmtId="0" fontId="2" fillId="3" borderId="8" xfId="62" applyFont="1" applyFill="1" applyBorder="1" applyAlignment="1">
      <alignment horizontal="center" wrapText="1"/>
    </xf>
    <xf numFmtId="0" fontId="2" fillId="3" borderId="15" xfId="66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5" xfId="62" applyFont="1" applyFill="1" applyBorder="1" applyAlignment="1">
      <alignment horizontal="center" wrapText="1"/>
    </xf>
    <xf numFmtId="0" fontId="2" fillId="3" borderId="45" xfId="41" applyFont="1" applyFill="1" applyBorder="1" applyAlignment="1">
      <alignment horizontal="center" wrapText="1"/>
    </xf>
    <xf numFmtId="3" fontId="3" fillId="2" borderId="34" xfId="17" applyNumberFormat="1" applyFont="1" applyFill="1" applyBorder="1" applyAlignment="1">
      <alignment horizontal="right" vertical="top"/>
    </xf>
    <xf numFmtId="3" fontId="3" fillId="2" borderId="35" xfId="17" applyNumberFormat="1" applyFont="1" applyFill="1" applyBorder="1" applyAlignment="1">
      <alignment horizontal="right" vertical="top"/>
    </xf>
    <xf numFmtId="3" fontId="3" fillId="2" borderId="36" xfId="17" applyNumberFormat="1" applyFont="1" applyFill="1" applyBorder="1" applyAlignment="1">
      <alignment horizontal="right" vertical="top"/>
    </xf>
    <xf numFmtId="0" fontId="2" fillId="3" borderId="10" xfId="62" applyFont="1" applyFill="1" applyBorder="1" applyAlignment="1">
      <alignment horizontal="center" wrapText="1"/>
    </xf>
    <xf numFmtId="3" fontId="3" fillId="0" borderId="10" xfId="16" applyNumberFormat="1" applyFont="1" applyFill="1" applyBorder="1" applyAlignment="1">
      <alignment horizontal="right" vertical="top"/>
    </xf>
    <xf numFmtId="3" fontId="1" fillId="2" borderId="10" xfId="63" applyNumberFormat="1" applyFont="1" applyFill="1" applyBorder="1" applyAlignment="1">
      <alignment horizontal="right" vertical="top"/>
    </xf>
    <xf numFmtId="3" fontId="1" fillId="2" borderId="11" xfId="64" applyNumberFormat="1" applyFont="1" applyFill="1" applyBorder="1" applyAlignment="1">
      <alignment horizontal="right" vertical="top"/>
    </xf>
    <xf numFmtId="3" fontId="1" fillId="2" borderId="11" xfId="17" applyNumberFormat="1" applyFont="1" applyFill="1" applyBorder="1" applyAlignment="1">
      <alignment horizontal="right" vertical="top"/>
    </xf>
    <xf numFmtId="3" fontId="1" fillId="2" borderId="31" xfId="17" applyNumberFormat="1" applyFont="1" applyFill="1" applyBorder="1" applyAlignment="1">
      <alignment horizontal="right" vertical="top"/>
    </xf>
    <xf numFmtId="3" fontId="1" fillId="2" borderId="12" xfId="65" applyNumberFormat="1" applyFont="1" applyFill="1" applyBorder="1" applyAlignment="1">
      <alignment horizontal="right" vertical="top"/>
    </xf>
    <xf numFmtId="3" fontId="1" fillId="0" borderId="11" xfId="17" applyNumberFormat="1" applyFont="1" applyFill="1" applyBorder="1" applyAlignment="1">
      <alignment horizontal="right" vertical="top"/>
    </xf>
    <xf numFmtId="0" fontId="7" fillId="0" borderId="12" xfId="33" applyFont="1" applyFill="1" applyBorder="1" applyAlignment="1">
      <alignment horizontal="right" vertical="top" wrapText="1"/>
    </xf>
    <xf numFmtId="3" fontId="1" fillId="2" borderId="39" xfId="17" applyNumberFormat="1" applyFont="1" applyFill="1" applyBorder="1" applyAlignment="1">
      <alignment horizontal="right" vertical="top"/>
    </xf>
    <xf numFmtId="164" fontId="1" fillId="2" borderId="10" xfId="67" applyNumberFormat="1" applyFont="1" applyFill="1" applyBorder="1" applyAlignment="1">
      <alignment horizontal="right" vertical="top"/>
    </xf>
    <xf numFmtId="164" fontId="1" fillId="2" borderId="11" xfId="68" applyNumberFormat="1" applyFont="1" applyFill="1" applyBorder="1" applyAlignment="1">
      <alignment horizontal="right" vertical="top"/>
    </xf>
    <xf numFmtId="164" fontId="1" fillId="2" borderId="36" xfId="50" applyNumberFormat="1" applyFont="1" applyFill="1" applyBorder="1" applyAlignment="1">
      <alignment horizontal="right" vertical="top"/>
    </xf>
    <xf numFmtId="164" fontId="1" fillId="2" borderId="11" xfId="50" applyNumberFormat="1" applyFont="1" applyFill="1" applyBorder="1" applyAlignment="1">
      <alignment horizontal="right" vertical="top"/>
    </xf>
    <xf numFmtId="164" fontId="1" fillId="2" borderId="12" xfId="69" applyNumberFormat="1" applyFont="1" applyFill="1" applyBorder="1" applyAlignment="1">
      <alignment horizontal="right" vertical="top"/>
    </xf>
    <xf numFmtId="3" fontId="1" fillId="0" borderId="19" xfId="18" applyNumberFormat="1" applyFont="1" applyFill="1" applyBorder="1" applyAlignment="1">
      <alignment horizontal="right" vertical="top"/>
    </xf>
    <xf numFmtId="0" fontId="5" fillId="0" borderId="1" xfId="0" applyFont="1" applyBorder="1"/>
    <xf numFmtId="3" fontId="1" fillId="0" borderId="12" xfId="65" applyNumberFormat="1" applyFont="1" applyFill="1" applyBorder="1" applyAlignment="1">
      <alignment horizontal="right" vertical="top"/>
    </xf>
    <xf numFmtId="0" fontId="0" fillId="2" borderId="0" xfId="0" applyFill="1"/>
    <xf numFmtId="0" fontId="8" fillId="0" borderId="0" xfId="0" applyFont="1"/>
    <xf numFmtId="0" fontId="9" fillId="2" borderId="0" xfId="0" applyFont="1" applyFill="1" applyAlignment="1">
      <alignment horizontal="center"/>
    </xf>
    <xf numFmtId="0" fontId="10" fillId="2" borderId="1" xfId="0" applyFont="1" applyFill="1" applyBorder="1"/>
    <xf numFmtId="0" fontId="11" fillId="2" borderId="1" xfId="0" applyFont="1" applyFill="1" applyBorder="1"/>
    <xf numFmtId="0" fontId="0" fillId="2" borderId="1" xfId="0" applyFill="1" applyBorder="1"/>
    <xf numFmtId="0" fontId="12" fillId="2" borderId="1" xfId="0" applyFont="1" applyFill="1" applyBorder="1"/>
    <xf numFmtId="0" fontId="13" fillId="0" borderId="0" xfId="0" applyFont="1" applyAlignment="1">
      <alignment horizontal="center"/>
    </xf>
    <xf numFmtId="0" fontId="15" fillId="2" borderId="1" xfId="78" applyFont="1" applyAlignment="1" applyProtection="1"/>
    <xf numFmtId="0" fontId="16" fillId="2" borderId="0" xfId="0" applyFont="1" applyFill="1"/>
    <xf numFmtId="0" fontId="11" fillId="2" borderId="0" xfId="0" applyFont="1" applyFill="1"/>
    <xf numFmtId="0" fontId="17" fillId="0" borderId="0" xfId="0" applyFont="1"/>
    <xf numFmtId="0" fontId="18" fillId="0" borderId="0" xfId="0" applyFont="1"/>
    <xf numFmtId="0" fontId="19" fillId="2" borderId="0" xfId="0" applyFont="1" applyFill="1"/>
    <xf numFmtId="0" fontId="15" fillId="2" borderId="1" xfId="78" applyFont="1" applyAlignment="1" applyProtection="1">
      <alignment vertical="top"/>
    </xf>
    <xf numFmtId="0" fontId="12" fillId="0" borderId="0" xfId="0" applyFont="1"/>
    <xf numFmtId="0" fontId="20" fillId="0" borderId="0" xfId="0" applyFont="1" applyAlignment="1">
      <alignment horizontal="center"/>
    </xf>
    <xf numFmtId="0" fontId="14" fillId="2" borderId="1" xfId="78" applyAlignment="1" applyProtection="1">
      <alignment vertical="top"/>
    </xf>
    <xf numFmtId="0" fontId="10" fillId="2" borderId="0" xfId="0" applyFont="1" applyFill="1"/>
    <xf numFmtId="0" fontId="20" fillId="2" borderId="0" xfId="0" applyFont="1" applyFill="1"/>
    <xf numFmtId="0" fontId="0" fillId="4" borderId="0" xfId="0" applyFill="1"/>
    <xf numFmtId="0" fontId="14" fillId="4" borderId="1" xfId="78" applyFill="1" applyAlignment="1" applyProtection="1"/>
    <xf numFmtId="0" fontId="23" fillId="2" borderId="1" xfId="79" applyFont="1"/>
    <xf numFmtId="0" fontId="25" fillId="5" borderId="1" xfId="80" applyFont="1" applyFill="1" applyBorder="1" applyAlignment="1">
      <alignment horizontal="center"/>
    </xf>
    <xf numFmtId="0" fontId="26" fillId="5" borderId="1" xfId="80" applyFont="1" applyFill="1" applyBorder="1" applyAlignment="1">
      <alignment horizontal="center"/>
    </xf>
    <xf numFmtId="0" fontId="25" fillId="2" borderId="47" xfId="80" applyFont="1" applyFill="1" applyBorder="1" applyAlignment="1">
      <alignment horizontal="left" wrapText="1"/>
    </xf>
    <xf numFmtId="0" fontId="26" fillId="2" borderId="47" xfId="80" applyFont="1" applyFill="1" applyBorder="1" applyAlignment="1">
      <alignment horizontal="left" wrapText="1"/>
    </xf>
    <xf numFmtId="164" fontId="3" fillId="0" borderId="10" xfId="16" applyNumberFormat="1" applyFont="1" applyFill="1" applyBorder="1" applyAlignment="1">
      <alignment horizontal="right" vertical="top"/>
    </xf>
    <xf numFmtId="3" fontId="3" fillId="0" borderId="37" xfId="16" applyNumberFormat="1" applyFont="1" applyFill="1" applyBorder="1" applyAlignment="1">
      <alignment horizontal="right" vertical="top"/>
    </xf>
    <xf numFmtId="3" fontId="3" fillId="0" borderId="38" xfId="16" applyNumberFormat="1" applyFont="1" applyFill="1" applyBorder="1" applyAlignment="1">
      <alignment horizontal="right" vertical="top"/>
    </xf>
    <xf numFmtId="3" fontId="3" fillId="0" borderId="39" xfId="16" applyNumberFormat="1" applyFont="1" applyFill="1" applyBorder="1" applyAlignment="1">
      <alignment horizontal="right" vertical="top"/>
    </xf>
    <xf numFmtId="165" fontId="3" fillId="0" borderId="37" xfId="16" applyNumberFormat="1" applyFont="1" applyFill="1" applyBorder="1" applyAlignment="1">
      <alignment horizontal="right" vertical="top"/>
    </xf>
    <xf numFmtId="165" fontId="3" fillId="0" borderId="38" xfId="16" applyNumberFormat="1" applyFont="1" applyFill="1" applyBorder="1" applyAlignment="1">
      <alignment horizontal="right" vertical="top"/>
    </xf>
    <xf numFmtId="165" fontId="3" fillId="0" borderId="39" xfId="16" applyNumberFormat="1" applyFont="1" applyFill="1" applyBorder="1" applyAlignment="1">
      <alignment horizontal="right" vertical="top"/>
    </xf>
    <xf numFmtId="164" fontId="3" fillId="0" borderId="10" xfId="47" applyNumberFormat="1" applyFont="1" applyFill="1" applyBorder="1" applyAlignment="1">
      <alignment horizontal="right" vertical="top"/>
    </xf>
    <xf numFmtId="3" fontId="1" fillId="2" borderId="48" xfId="63" applyNumberFormat="1" applyFont="1" applyFill="1" applyBorder="1" applyAlignment="1">
      <alignment horizontal="right" vertical="top"/>
    </xf>
    <xf numFmtId="164" fontId="3" fillId="0" borderId="38" xfId="47" applyNumberFormat="1" applyFont="1" applyFill="1" applyBorder="1" applyAlignment="1">
      <alignment horizontal="right" vertical="top"/>
    </xf>
    <xf numFmtId="164" fontId="3" fillId="0" borderId="39" xfId="47" applyNumberFormat="1" applyFont="1" applyFill="1" applyBorder="1" applyAlignment="1">
      <alignment horizontal="right" vertical="top"/>
    </xf>
    <xf numFmtId="164" fontId="1" fillId="2" borderId="48" xfId="67" applyNumberFormat="1" applyFont="1" applyFill="1" applyBorder="1" applyAlignment="1">
      <alignment horizontal="right" vertical="top"/>
    </xf>
    <xf numFmtId="0" fontId="28" fillId="7" borderId="49" xfId="81" applyFont="1" applyFill="1" applyBorder="1" applyAlignment="1">
      <alignment horizontal="center"/>
    </xf>
    <xf numFmtId="0" fontId="29" fillId="7" borderId="49" xfId="81" applyFont="1" applyFill="1" applyBorder="1" applyAlignment="1">
      <alignment horizontal="center"/>
    </xf>
    <xf numFmtId="0" fontId="28" fillId="2" borderId="47" xfId="81" applyFont="1" applyFill="1" applyBorder="1" applyAlignment="1">
      <alignment wrapText="1"/>
    </xf>
    <xf numFmtId="0" fontId="28" fillId="2" borderId="1" xfId="81" applyFont="1" applyFill="1" applyBorder="1" applyAlignment="1">
      <alignment wrapText="1"/>
    </xf>
    <xf numFmtId="0" fontId="28" fillId="6" borderId="47" xfId="81" applyFont="1" applyFill="1" applyBorder="1" applyAlignment="1">
      <alignment wrapText="1"/>
    </xf>
    <xf numFmtId="0" fontId="29" fillId="6" borderId="47" xfId="81" applyFont="1" applyFill="1" applyBorder="1" applyAlignment="1">
      <alignment wrapText="1"/>
    </xf>
    <xf numFmtId="0" fontId="29" fillId="6" borderId="1" xfId="81" applyFont="1" applyFill="1" applyBorder="1" applyAlignment="1">
      <alignment wrapText="1"/>
    </xf>
    <xf numFmtId="1" fontId="28" fillId="2" borderId="47" xfId="81" applyNumberFormat="1" applyFont="1" applyFill="1" applyBorder="1" applyAlignment="1">
      <alignment wrapText="1"/>
    </xf>
    <xf numFmtId="0" fontId="30" fillId="2" borderId="1" xfId="81" applyFont="1" applyFill="1" applyBorder="1" applyAlignment="1"/>
    <xf numFmtId="0" fontId="14" fillId="2" borderId="1" xfId="78" applyFill="1" applyBorder="1" applyAlignment="1" applyProtection="1"/>
    <xf numFmtId="164" fontId="3" fillId="0" borderId="15" xfId="47" applyNumberFormat="1" applyFont="1" applyFill="1" applyBorder="1" applyAlignment="1">
      <alignment horizontal="right" vertical="top"/>
    </xf>
    <xf numFmtId="0" fontId="1" fillId="2" borderId="54" xfId="49" applyFont="1" applyFill="1" applyBorder="1" applyAlignment="1">
      <alignment horizontal="left" vertical="top" wrapText="1"/>
    </xf>
    <xf numFmtId="3" fontId="31" fillId="2" borderId="54" xfId="80" applyNumberFormat="1" applyFont="1" applyBorder="1" applyAlignment="1">
      <alignment horizontal="right" vertical="top"/>
    </xf>
    <xf numFmtId="0" fontId="3" fillId="2" borderId="1" xfId="49" applyFont="1" applyFill="1" applyBorder="1" applyAlignment="1">
      <alignment horizontal="left" vertical="top" wrapText="1"/>
    </xf>
    <xf numFmtId="3" fontId="32" fillId="2" borderId="1" xfId="80" applyNumberFormat="1" applyFont="1" applyFill="1" applyBorder="1" applyAlignment="1">
      <alignment horizontal="right" vertical="top"/>
    </xf>
    <xf numFmtId="3" fontId="32" fillId="2" borderId="1" xfId="80" applyNumberFormat="1" applyFont="1" applyBorder="1" applyAlignment="1">
      <alignment horizontal="right" vertical="top"/>
    </xf>
    <xf numFmtId="3" fontId="31" fillId="2" borderId="1" xfId="80" applyNumberFormat="1" applyFont="1" applyBorder="1" applyAlignment="1">
      <alignment horizontal="right" vertical="top"/>
    </xf>
    <xf numFmtId="0" fontId="1" fillId="2" borderId="55" xfId="49" applyFont="1" applyFill="1" applyBorder="1" applyAlignment="1">
      <alignment horizontal="left" vertical="top" wrapText="1"/>
    </xf>
    <xf numFmtId="3" fontId="5" fillId="0" borderId="55" xfId="0" applyNumberFormat="1" applyFont="1" applyBorder="1"/>
    <xf numFmtId="3" fontId="33" fillId="0" borderId="0" xfId="0" applyNumberFormat="1" applyFont="1" applyAlignment="1">
      <alignment horizontal="right"/>
    </xf>
    <xf numFmtId="3" fontId="33" fillId="0" borderId="72" xfId="0" applyNumberFormat="1" applyFont="1" applyBorder="1" applyAlignment="1"/>
    <xf numFmtId="3" fontId="33" fillId="0" borderId="0" xfId="0" applyNumberFormat="1" applyFont="1" applyAlignment="1"/>
    <xf numFmtId="0" fontId="34" fillId="0" borderId="0" xfId="0" applyFont="1" applyAlignment="1">
      <alignment horizontal="left" vertical="center" wrapText="1"/>
    </xf>
    <xf numFmtId="164" fontId="33" fillId="0" borderId="0" xfId="0" applyNumberFormat="1" applyFont="1" applyAlignment="1">
      <alignment horizontal="right"/>
    </xf>
    <xf numFmtId="164" fontId="33" fillId="2" borderId="0" xfId="0" applyNumberFormat="1" applyFont="1" applyFill="1" applyAlignment="1">
      <alignment horizontal="right"/>
    </xf>
    <xf numFmtId="164" fontId="33" fillId="0" borderId="72" xfId="0" applyNumberFormat="1" applyFont="1" applyBorder="1" applyAlignment="1"/>
    <xf numFmtId="164" fontId="33" fillId="0" borderId="0" xfId="0" applyNumberFormat="1" applyFont="1" applyAlignment="1"/>
    <xf numFmtId="0" fontId="21" fillId="4" borderId="0" xfId="0" applyFont="1" applyFill="1" applyAlignment="1">
      <alignment horizontal="justify" wrapText="1"/>
    </xf>
    <xf numFmtId="0" fontId="2" fillId="3" borderId="50" xfId="41" applyFont="1" applyFill="1" applyBorder="1" applyAlignment="1">
      <alignment horizontal="center" wrapText="1"/>
    </xf>
    <xf numFmtId="0" fontId="2" fillId="3" borderId="53" xfId="41" applyFont="1" applyFill="1" applyBorder="1" applyAlignment="1">
      <alignment horizontal="center" wrapText="1"/>
    </xf>
    <xf numFmtId="0" fontId="2" fillId="3" borderId="51" xfId="41" applyFont="1" applyFill="1" applyBorder="1" applyAlignment="1">
      <alignment horizontal="center" wrapText="1"/>
    </xf>
    <xf numFmtId="0" fontId="2" fillId="3" borderId="52" xfId="44" applyFont="1" applyFill="1" applyBorder="1" applyAlignment="1">
      <alignment horizontal="center" wrapText="1"/>
    </xf>
    <xf numFmtId="0" fontId="2" fillId="3" borderId="5" xfId="44" applyFont="1" applyFill="1" applyBorder="1" applyAlignment="1">
      <alignment horizontal="center" wrapText="1"/>
    </xf>
    <xf numFmtId="0" fontId="2" fillId="3" borderId="45" xfId="41" applyFont="1" applyFill="1" applyBorder="1" applyAlignment="1">
      <alignment horizontal="center" wrapText="1"/>
    </xf>
    <xf numFmtId="0" fontId="2" fillId="3" borderId="12" xfId="41" applyFont="1" applyFill="1" applyBorder="1" applyAlignment="1">
      <alignment horizontal="center" wrapText="1"/>
    </xf>
    <xf numFmtId="0" fontId="2" fillId="3" borderId="74" xfId="41" applyFont="1" applyFill="1" applyBorder="1" applyAlignment="1">
      <alignment horizontal="center" wrapText="1"/>
    </xf>
    <xf numFmtId="0" fontId="2" fillId="3" borderId="75" xfId="41" applyFont="1" applyFill="1" applyBorder="1" applyAlignment="1">
      <alignment horizontal="center" wrapText="1"/>
    </xf>
    <xf numFmtId="0" fontId="3" fillId="2" borderId="2" xfId="45" applyFont="1" applyFill="1" applyBorder="1" applyAlignment="1">
      <alignment horizontal="left" vertical="top" wrapText="1"/>
    </xf>
    <xf numFmtId="0" fontId="3" fillId="2" borderId="3" xfId="46" applyFont="1" applyFill="1" applyBorder="1" applyAlignment="1">
      <alignment horizontal="left" vertical="top" wrapText="1"/>
    </xf>
    <xf numFmtId="0" fontId="3" fillId="2" borderId="8" xfId="48" applyFont="1" applyFill="1" applyBorder="1" applyAlignment="1">
      <alignment horizontal="left" vertical="top" wrapText="1"/>
    </xf>
    <xf numFmtId="0" fontId="2" fillId="3" borderId="69" xfId="41" applyFont="1" applyFill="1" applyBorder="1" applyAlignment="1">
      <alignment horizontal="center" wrapText="1"/>
    </xf>
    <xf numFmtId="0" fontId="2" fillId="3" borderId="70" xfId="41" applyFont="1" applyFill="1" applyBorder="1" applyAlignment="1">
      <alignment horizontal="center" wrapText="1"/>
    </xf>
    <xf numFmtId="0" fontId="2" fillId="3" borderId="1" xfId="3" applyFont="1" applyFill="1" applyBorder="1" applyAlignment="1">
      <alignment horizontal="center" wrapText="1"/>
    </xf>
    <xf numFmtId="0" fontId="2" fillId="3" borderId="56" xfId="3" applyFont="1" applyFill="1" applyBorder="1" applyAlignment="1">
      <alignment horizontal="center" wrapText="1"/>
    </xf>
    <xf numFmtId="0" fontId="2" fillId="3" borderId="57" xfId="44" applyFont="1" applyFill="1" applyBorder="1" applyAlignment="1">
      <alignment horizontal="center" wrapText="1"/>
    </xf>
    <xf numFmtId="0" fontId="2" fillId="3" borderId="58" xfId="44" applyFont="1" applyFill="1" applyBorder="1" applyAlignment="1">
      <alignment horizontal="center" wrapText="1"/>
    </xf>
    <xf numFmtId="0" fontId="2" fillId="3" borderId="59" xfId="44" applyFont="1" applyFill="1" applyBorder="1" applyAlignment="1">
      <alignment horizontal="center" wrapText="1"/>
    </xf>
    <xf numFmtId="0" fontId="2" fillId="3" borderId="72" xfId="44" applyFont="1" applyFill="1" applyBorder="1" applyAlignment="1">
      <alignment horizontal="center" wrapText="1"/>
    </xf>
    <xf numFmtId="0" fontId="2" fillId="3" borderId="1" xfId="44" applyFont="1" applyFill="1" applyBorder="1" applyAlignment="1">
      <alignment horizontal="center" wrapText="1"/>
    </xf>
    <xf numFmtId="0" fontId="2" fillId="3" borderId="9" xfId="44" applyFont="1" applyFill="1" applyBorder="1" applyAlignment="1">
      <alignment horizontal="center" wrapText="1"/>
    </xf>
    <xf numFmtId="0" fontId="2" fillId="3" borderId="60" xfId="44" applyFont="1" applyFill="1" applyBorder="1" applyAlignment="1">
      <alignment horizontal="center" wrapText="1"/>
    </xf>
    <xf numFmtId="0" fontId="2" fillId="3" borderId="61" xfId="44" applyFont="1" applyFill="1" applyBorder="1" applyAlignment="1">
      <alignment horizontal="center" wrapText="1"/>
    </xf>
    <xf numFmtId="0" fontId="2" fillId="3" borderId="62" xfId="44" applyFont="1" applyFill="1" applyBorder="1" applyAlignment="1">
      <alignment horizontal="center" wrapText="1"/>
    </xf>
    <xf numFmtId="0" fontId="2" fillId="3" borderId="2" xfId="44" applyFont="1" applyFill="1" applyBorder="1" applyAlignment="1">
      <alignment horizontal="center" wrapText="1"/>
    </xf>
    <xf numFmtId="0" fontId="2" fillId="3" borderId="16" xfId="44" applyFont="1" applyFill="1" applyBorder="1" applyAlignment="1">
      <alignment horizontal="center" wrapText="1"/>
    </xf>
    <xf numFmtId="0" fontId="2" fillId="3" borderId="3" xfId="44" applyFont="1" applyFill="1" applyBorder="1" applyAlignment="1">
      <alignment horizontal="center" wrapText="1"/>
    </xf>
    <xf numFmtId="0" fontId="2" fillId="3" borderId="73" xfId="41" applyFont="1" applyFill="1" applyBorder="1" applyAlignment="1">
      <alignment horizontal="center" wrapText="1"/>
    </xf>
    <xf numFmtId="0" fontId="2" fillId="3" borderId="17" xfId="3" applyFont="1" applyFill="1" applyBorder="1" applyAlignment="1">
      <alignment horizontal="center" wrapText="1"/>
    </xf>
    <xf numFmtId="0" fontId="2" fillId="3" borderId="71" xfId="3" applyFont="1" applyFill="1" applyBorder="1" applyAlignment="1">
      <alignment horizontal="center" wrapText="1"/>
    </xf>
    <xf numFmtId="0" fontId="2" fillId="3" borderId="63" xfId="44" applyFont="1" applyFill="1" applyBorder="1" applyAlignment="1">
      <alignment horizontal="center" wrapText="1"/>
    </xf>
    <xf numFmtId="0" fontId="2" fillId="3" borderId="64" xfId="44" applyFont="1" applyFill="1" applyBorder="1" applyAlignment="1">
      <alignment horizontal="center" wrapText="1"/>
    </xf>
    <xf numFmtId="0" fontId="2" fillId="3" borderId="65" xfId="44" applyFont="1" applyFill="1" applyBorder="1" applyAlignment="1">
      <alignment horizontal="center" wrapText="1"/>
    </xf>
    <xf numFmtId="0" fontId="2" fillId="3" borderId="66" xfId="44" applyFont="1" applyFill="1" applyBorder="1" applyAlignment="1">
      <alignment horizontal="center" wrapText="1"/>
    </xf>
    <xf numFmtId="0" fontId="2" fillId="3" borderId="67" xfId="44" applyFont="1" applyFill="1" applyBorder="1" applyAlignment="1">
      <alignment horizontal="center" wrapText="1"/>
    </xf>
    <xf numFmtId="0" fontId="2" fillId="3" borderId="68" xfId="44" applyFont="1" applyFill="1" applyBorder="1" applyAlignment="1">
      <alignment horizontal="center" wrapText="1"/>
    </xf>
    <xf numFmtId="0" fontId="2" fillId="3" borderId="11" xfId="41" applyFont="1" applyFill="1" applyBorder="1" applyAlignment="1">
      <alignment horizontal="center" wrapText="1"/>
    </xf>
    <xf numFmtId="0" fontId="3" fillId="2" borderId="8" xfId="12" applyFont="1" applyFill="1" applyBorder="1" applyAlignment="1">
      <alignment horizontal="left" vertical="top" wrapText="1"/>
    </xf>
    <xf numFmtId="0" fontId="3" fillId="2" borderId="4" xfId="14" applyFont="1" applyFill="1" applyBorder="1" applyAlignment="1">
      <alignment horizontal="left" vertical="top" wrapText="1"/>
    </xf>
    <xf numFmtId="0" fontId="2" fillId="3" borderId="2" xfId="35" applyFont="1" applyFill="1" applyBorder="1" applyAlignment="1">
      <alignment horizontal="left" wrapText="1"/>
    </xf>
    <xf numFmtId="0" fontId="2" fillId="3" borderId="3" xfId="36" applyFont="1" applyFill="1" applyBorder="1" applyAlignment="1">
      <alignment horizontal="left" wrapText="1"/>
    </xf>
    <xf numFmtId="0" fontId="2" fillId="3" borderId="8" xfId="39" applyFont="1" applyFill="1" applyBorder="1" applyAlignment="1">
      <alignment horizontal="left" wrapText="1"/>
    </xf>
    <xf numFmtId="0" fontId="2" fillId="3" borderId="9" xfId="40" applyFont="1" applyFill="1" applyBorder="1" applyAlignment="1">
      <alignment horizontal="left" wrapText="1"/>
    </xf>
    <xf numFmtId="0" fontId="2" fillId="3" borderId="4" xfId="42" applyFont="1" applyFill="1" applyBorder="1" applyAlignment="1">
      <alignment horizontal="left" wrapText="1"/>
    </xf>
    <xf numFmtId="0" fontId="2" fillId="3" borderId="5" xfId="43" applyFont="1" applyFill="1" applyBorder="1" applyAlignment="1">
      <alignment horizontal="left" wrapText="1"/>
    </xf>
    <xf numFmtId="0" fontId="2" fillId="3" borderId="6" xfId="37" applyFont="1" applyFill="1" applyBorder="1" applyAlignment="1">
      <alignment horizontal="center"/>
    </xf>
    <xf numFmtId="0" fontId="2" fillId="3" borderId="6" xfId="38" applyFont="1" applyFill="1" applyBorder="1" applyAlignment="1">
      <alignment horizontal="center" wrapText="1"/>
    </xf>
    <xf numFmtId="0" fontId="2" fillId="3" borderId="8" xfId="62" applyFont="1" applyFill="1" applyBorder="1" applyAlignment="1">
      <alignment horizontal="center" wrapText="1"/>
    </xf>
    <xf numFmtId="0" fontId="2" fillId="3" borderId="4" xfId="62" applyFont="1" applyFill="1" applyBorder="1" applyAlignment="1">
      <alignment horizontal="center" wrapText="1"/>
    </xf>
    <xf numFmtId="0" fontId="3" fillId="2" borderId="2" xfId="10" applyFont="1" applyFill="1" applyBorder="1" applyAlignment="1">
      <alignment horizontal="left" vertical="top" wrapText="1"/>
    </xf>
    <xf numFmtId="0" fontId="3" fillId="2" borderId="3" xfId="11" applyFont="1" applyFill="1" applyBorder="1" applyAlignment="1">
      <alignment horizontal="left" vertical="top" wrapText="1"/>
    </xf>
    <xf numFmtId="0" fontId="2" fillId="3" borderId="2" xfId="3" applyFont="1" applyFill="1" applyBorder="1" applyAlignment="1">
      <alignment horizontal="left" wrapText="1"/>
    </xf>
    <xf numFmtId="0" fontId="2" fillId="3" borderId="3" xfId="4" applyFont="1" applyFill="1" applyBorder="1" applyAlignment="1">
      <alignment horizontal="left" wrapText="1"/>
    </xf>
    <xf numFmtId="0" fontId="2" fillId="3" borderId="4" xfId="5" applyFont="1" applyFill="1" applyBorder="1" applyAlignment="1">
      <alignment horizontal="left" wrapText="1"/>
    </xf>
    <xf numFmtId="0" fontId="2" fillId="3" borderId="5" xfId="6" applyFont="1" applyFill="1" applyBorder="1" applyAlignment="1">
      <alignment horizontal="left" wrapText="1"/>
    </xf>
    <xf numFmtId="0" fontId="2" fillId="3" borderId="6" xfId="8" applyFont="1" applyFill="1" applyBorder="1" applyAlignment="1">
      <alignment horizontal="center"/>
    </xf>
    <xf numFmtId="0" fontId="2" fillId="3" borderId="6" xfId="7" applyFont="1" applyFill="1" applyBorder="1" applyAlignment="1">
      <alignment horizontal="center" wrapText="1"/>
    </xf>
    <xf numFmtId="0" fontId="2" fillId="3" borderId="3" xfId="35" applyFont="1" applyFill="1" applyBorder="1" applyAlignment="1">
      <alignment horizontal="left" wrapText="1"/>
    </xf>
    <xf numFmtId="0" fontId="2" fillId="3" borderId="4" xfId="35" applyFont="1" applyFill="1" applyBorder="1" applyAlignment="1">
      <alignment horizontal="left" wrapText="1"/>
    </xf>
    <xf numFmtId="0" fontId="2" fillId="3" borderId="5" xfId="35" applyFont="1" applyFill="1" applyBorder="1" applyAlignment="1">
      <alignment horizontal="left" wrapText="1"/>
    </xf>
    <xf numFmtId="0" fontId="2" fillId="3" borderId="13" xfId="19" applyFont="1" applyFill="1" applyBorder="1" applyAlignment="1">
      <alignment horizontal="left" wrapText="1"/>
    </xf>
    <xf numFmtId="0" fontId="2" fillId="3" borderId="14" xfId="20" applyFont="1" applyFill="1" applyBorder="1" applyAlignment="1">
      <alignment horizontal="left" wrapText="1"/>
    </xf>
    <xf numFmtId="0" fontId="3" fillId="2" borderId="3" xfId="45" applyFont="1" applyFill="1" applyBorder="1" applyAlignment="1">
      <alignment horizontal="left" vertical="top" wrapText="1"/>
    </xf>
    <xf numFmtId="0" fontId="3" fillId="2" borderId="4" xfId="51" applyFont="1" applyFill="1" applyBorder="1" applyAlignment="1">
      <alignment horizontal="left" vertical="top" wrapText="1"/>
    </xf>
    <xf numFmtId="0" fontId="3" fillId="2" borderId="20" xfId="12" applyFont="1" applyFill="1" applyBorder="1" applyAlignment="1">
      <alignment horizontal="left" vertical="top" wrapText="1"/>
    </xf>
    <xf numFmtId="0" fontId="3" fillId="2" borderId="21" xfId="12" applyFont="1" applyFill="1" applyBorder="1" applyAlignment="1">
      <alignment horizontal="left" vertical="top" wrapText="1"/>
    </xf>
    <xf numFmtId="0" fontId="3" fillId="2" borderId="21" xfId="14" applyFont="1" applyFill="1" applyBorder="1" applyAlignment="1">
      <alignment horizontal="left" vertical="top" wrapText="1"/>
    </xf>
    <xf numFmtId="0" fontId="3" fillId="2" borderId="22" xfId="14" applyFont="1" applyFill="1" applyBorder="1" applyAlignment="1">
      <alignment horizontal="left" vertical="top" wrapText="1"/>
    </xf>
    <xf numFmtId="0" fontId="3" fillId="2" borderId="40" xfId="14" applyFont="1" applyFill="1" applyBorder="1" applyAlignment="1">
      <alignment horizontal="left" vertical="top" wrapText="1"/>
    </xf>
    <xf numFmtId="0" fontId="3" fillId="2" borderId="46" xfId="14" applyFont="1" applyFill="1" applyBorder="1" applyAlignment="1">
      <alignment horizontal="left" vertical="top" wrapText="1"/>
    </xf>
    <xf numFmtId="0" fontId="3" fillId="2" borderId="23" xfId="12" applyFont="1" applyFill="1" applyBorder="1" applyAlignment="1">
      <alignment horizontal="left" vertical="top" wrapText="1"/>
    </xf>
    <xf numFmtId="0" fontId="3" fillId="2" borderId="24" xfId="12" applyFont="1" applyFill="1" applyBorder="1" applyAlignment="1">
      <alignment horizontal="left" vertical="top" wrapText="1"/>
    </xf>
    <xf numFmtId="0" fontId="3" fillId="2" borderId="25" xfId="12" applyFont="1" applyFill="1" applyBorder="1" applyAlignment="1">
      <alignment horizontal="left" vertical="top" wrapText="1"/>
    </xf>
    <xf numFmtId="0" fontId="3" fillId="2" borderId="26" xfId="12" applyFont="1" applyFill="1" applyBorder="1" applyAlignment="1">
      <alignment horizontal="left" vertical="top" wrapText="1"/>
    </xf>
    <xf numFmtId="0" fontId="3" fillId="2" borderId="20" xfId="48" applyFont="1" applyFill="1" applyBorder="1" applyAlignment="1">
      <alignment horizontal="left" vertical="top" wrapText="1"/>
    </xf>
    <xf numFmtId="0" fontId="3" fillId="2" borderId="21" xfId="48" applyFont="1" applyFill="1" applyBorder="1" applyAlignment="1">
      <alignment horizontal="left" vertical="top" wrapText="1"/>
    </xf>
    <xf numFmtId="0" fontId="3" fillId="2" borderId="22" xfId="48" applyFont="1" applyFill="1" applyBorder="1" applyAlignment="1">
      <alignment horizontal="left" vertical="top" wrapText="1"/>
    </xf>
    <xf numFmtId="0" fontId="2" fillId="3" borderId="8" xfId="19" applyFont="1" applyFill="1" applyBorder="1" applyAlignment="1">
      <alignment horizontal="left" wrapText="1"/>
    </xf>
    <xf numFmtId="0" fontId="2" fillId="3" borderId="1" xfId="19" applyFont="1" applyFill="1" applyBorder="1" applyAlignment="1">
      <alignment horizontal="left" wrapText="1"/>
    </xf>
    <xf numFmtId="0" fontId="2" fillId="3" borderId="9" xfId="19" applyFont="1" applyFill="1" applyBorder="1" applyAlignment="1">
      <alignment horizontal="left" wrapText="1"/>
    </xf>
    <xf numFmtId="0" fontId="3" fillId="2" borderId="8" xfId="10" applyFont="1" applyFill="1" applyBorder="1" applyAlignment="1">
      <alignment horizontal="left" vertical="top" wrapText="1"/>
    </xf>
    <xf numFmtId="0" fontId="3" fillId="2" borderId="1" xfId="10" applyFont="1" applyFill="1" applyBorder="1" applyAlignment="1">
      <alignment horizontal="left" vertical="top" wrapText="1"/>
    </xf>
    <xf numFmtId="0" fontId="2" fillId="3" borderId="16" xfId="35" applyFont="1" applyFill="1" applyBorder="1" applyAlignment="1">
      <alignment horizontal="left" wrapText="1"/>
    </xf>
    <xf numFmtId="0" fontId="2" fillId="3" borderId="17" xfId="35" applyFont="1" applyFill="1" applyBorder="1" applyAlignment="1">
      <alignment horizontal="left" wrapText="1"/>
    </xf>
    <xf numFmtId="0" fontId="3" fillId="2" borderId="40" xfId="48" applyFont="1" applyFill="1" applyBorder="1" applyAlignment="1">
      <alignment horizontal="left" vertical="top" wrapText="1"/>
    </xf>
    <xf numFmtId="0" fontId="3" fillId="2" borderId="41" xfId="48" applyFont="1" applyFill="1" applyBorder="1" applyAlignment="1">
      <alignment horizontal="left" vertical="top" wrapText="1"/>
    </xf>
    <xf numFmtId="0" fontId="3" fillId="2" borderId="46" xfId="48" applyFont="1" applyFill="1" applyBorder="1" applyAlignment="1">
      <alignment horizontal="left" vertical="top" wrapText="1"/>
    </xf>
    <xf numFmtId="0" fontId="3" fillId="2" borderId="27" xfId="12" applyFont="1" applyFill="1" applyBorder="1" applyAlignment="1">
      <alignment horizontal="left" vertical="top" wrapText="1"/>
    </xf>
    <xf numFmtId="0" fontId="3" fillId="2" borderId="28" xfId="12" applyFont="1" applyFill="1" applyBorder="1" applyAlignment="1">
      <alignment horizontal="left" vertical="top" wrapText="1"/>
    </xf>
    <xf numFmtId="0" fontId="2" fillId="3" borderId="10" xfId="62" applyFont="1" applyFill="1" applyBorder="1" applyAlignment="1">
      <alignment horizontal="center" wrapText="1"/>
    </xf>
    <xf numFmtId="0" fontId="2" fillId="3" borderId="11" xfId="62" applyFont="1" applyFill="1" applyBorder="1" applyAlignment="1">
      <alignment horizontal="center" wrapText="1"/>
    </xf>
    <xf numFmtId="0" fontId="3" fillId="2" borderId="40" xfId="10" applyFont="1" applyFill="1" applyBorder="1" applyAlignment="1">
      <alignment horizontal="left" vertical="top" wrapText="1"/>
    </xf>
    <xf numFmtId="0" fontId="3" fillId="2" borderId="41" xfId="10" applyFont="1" applyFill="1" applyBorder="1" applyAlignment="1">
      <alignment horizontal="left" vertical="top" wrapText="1"/>
    </xf>
    <xf numFmtId="0" fontId="3" fillId="2" borderId="42" xfId="10" applyFont="1" applyFill="1" applyBorder="1" applyAlignment="1">
      <alignment horizontal="left" vertical="top" wrapText="1"/>
    </xf>
    <xf numFmtId="0" fontId="3" fillId="2" borderId="8" xfId="45" applyFont="1" applyFill="1" applyBorder="1" applyAlignment="1">
      <alignment horizontal="left" vertical="top" wrapText="1"/>
    </xf>
    <xf numFmtId="0" fontId="3" fillId="2" borderId="1" xfId="45" applyFont="1" applyFill="1" applyBorder="1" applyAlignment="1">
      <alignment horizontal="left" vertical="top" wrapText="1"/>
    </xf>
    <xf numFmtId="0" fontId="3" fillId="2" borderId="9" xfId="45" applyFont="1" applyFill="1" applyBorder="1" applyAlignment="1">
      <alignment horizontal="left" vertical="top" wrapText="1"/>
    </xf>
    <xf numFmtId="0" fontId="2" fillId="3" borderId="8" xfId="35" applyFont="1" applyFill="1" applyBorder="1" applyAlignment="1">
      <alignment horizontal="left" wrapText="1"/>
    </xf>
    <xf numFmtId="0" fontId="2" fillId="3" borderId="1" xfId="35" applyFont="1" applyFill="1" applyBorder="1" applyAlignment="1">
      <alignment horizontal="left" wrapText="1"/>
    </xf>
    <xf numFmtId="0" fontId="2" fillId="3" borderId="9" xfId="35" applyFont="1" applyFill="1" applyBorder="1" applyAlignment="1">
      <alignment horizontal="left" wrapText="1"/>
    </xf>
    <xf numFmtId="0" fontId="3" fillId="0" borderId="40" xfId="45" applyFont="1" applyFill="1" applyBorder="1" applyAlignment="1">
      <alignment horizontal="left" vertical="top" wrapText="1"/>
    </xf>
    <xf numFmtId="0" fontId="3" fillId="0" borderId="41" xfId="45" applyFont="1" applyFill="1" applyBorder="1" applyAlignment="1">
      <alignment horizontal="left" vertical="top" wrapText="1"/>
    </xf>
    <xf numFmtId="0" fontId="3" fillId="0" borderId="42" xfId="45" applyFont="1" applyFill="1" applyBorder="1" applyAlignment="1">
      <alignment horizontal="left" vertical="top" wrapText="1"/>
    </xf>
  </cellXfs>
  <cellStyles count="82">
    <cellStyle name="Hipervínculo" xfId="78" builtinId="8"/>
    <cellStyle name="Normal" xfId="0" builtinId="0"/>
    <cellStyle name="Normal 2" xfId="79"/>
    <cellStyle name="Normal_Aux_bd_Distritos_Barrios" xfId="81"/>
    <cellStyle name="Normal_Hoja1" xfId="80"/>
    <cellStyle name="style1568714451713" xfId="1"/>
    <cellStyle name="style1568714451760" xfId="2"/>
    <cellStyle name="style1568714451807" xfId="3"/>
    <cellStyle name="style1568714451854" xfId="4"/>
    <cellStyle name="style1568714451885" xfId="5"/>
    <cellStyle name="style1568714451916" xfId="6"/>
    <cellStyle name="style1568714451948" xfId="7"/>
    <cellStyle name="style1568714451979" xfId="8"/>
    <cellStyle name="style1568714452010" xfId="9"/>
    <cellStyle name="style1568714452041" xfId="10"/>
    <cellStyle name="style1568714452072" xfId="11"/>
    <cellStyle name="style1568714452088" xfId="12"/>
    <cellStyle name="style1568714452119" xfId="13"/>
    <cellStyle name="style1568714452151" xfId="14"/>
    <cellStyle name="style1568714452182" xfId="15"/>
    <cellStyle name="style1568714452197" xfId="16"/>
    <cellStyle name="style1568714452260" xfId="17"/>
    <cellStyle name="style1568714452322" xfId="18"/>
    <cellStyle name="style1568714452354" xfId="19"/>
    <cellStyle name="style1568714452385" xfId="20"/>
    <cellStyle name="style1568714452432" xfId="21"/>
    <cellStyle name="style1568714452463" xfId="22"/>
    <cellStyle name="style1568714452494" xfId="23"/>
    <cellStyle name="style1568714452526" xfId="24"/>
    <cellStyle name="style1568714452557" xfId="25"/>
    <cellStyle name="style1568714452651" xfId="26"/>
    <cellStyle name="style1568714452682" xfId="27"/>
    <cellStyle name="style1568714452979" xfId="28"/>
    <cellStyle name="style1568714453010" xfId="29"/>
    <cellStyle name="style1568714453150" xfId="30"/>
    <cellStyle name="style1568714453244" xfId="31"/>
    <cellStyle name="style1568714453557" xfId="32"/>
    <cellStyle name="style1568714454681" xfId="33"/>
    <cellStyle name="style1568714973396" xfId="34"/>
    <cellStyle name="style1568714973427" xfId="35"/>
    <cellStyle name="style1568714973458" xfId="36"/>
    <cellStyle name="style1568714973474" xfId="39"/>
    <cellStyle name="style1568714973505" xfId="40"/>
    <cellStyle name="style1568714973536" xfId="42"/>
    <cellStyle name="style1568714973552" xfId="43"/>
    <cellStyle name="style1568714973583" xfId="38"/>
    <cellStyle name="style1568714973599" xfId="37"/>
    <cellStyle name="style1568714973630" xfId="41"/>
    <cellStyle name="style1568714973661" xfId="44"/>
    <cellStyle name="style1568714973677" xfId="45"/>
    <cellStyle name="style1568714973724" xfId="46"/>
    <cellStyle name="style1568714973755" xfId="48"/>
    <cellStyle name="style1568714973770" xfId="49"/>
    <cellStyle name="style1568714973786" xfId="51"/>
    <cellStyle name="style1568714973817" xfId="52"/>
    <cellStyle name="style1568714973833" xfId="47"/>
    <cellStyle name="style1568714973864" xfId="50"/>
    <cellStyle name="style1568714973911" xfId="53"/>
    <cellStyle name="style1568714974052" xfId="54"/>
    <cellStyle name="style1568714974083" xfId="55"/>
    <cellStyle name="style1568714974099" xfId="56"/>
    <cellStyle name="style1568714974145" xfId="57"/>
    <cellStyle name="style1568714974161" xfId="58"/>
    <cellStyle name="style1568714974333" xfId="60"/>
    <cellStyle name="style1568714974442" xfId="59"/>
    <cellStyle name="style1568714975864" xfId="61"/>
    <cellStyle name="style1568891164603" xfId="74"/>
    <cellStyle name="style1568891164634" xfId="75"/>
    <cellStyle name="style1568891164665" xfId="62"/>
    <cellStyle name="style1568891164697" xfId="76"/>
    <cellStyle name="style1568891164744" xfId="77"/>
    <cellStyle name="style1568891164775" xfId="70"/>
    <cellStyle name="style1568891164806" xfId="71"/>
    <cellStyle name="style1568891164837" xfId="72"/>
    <cellStyle name="style1568891164869" xfId="73"/>
    <cellStyle name="style1568891164900" xfId="63"/>
    <cellStyle name="style1568891164931" xfId="64"/>
    <cellStyle name="style1568891164994" xfId="65"/>
    <cellStyle name="style1568892086407" xfId="66"/>
    <cellStyle name="style1568892086595" xfId="67"/>
    <cellStyle name="style1568892086610" xfId="68"/>
    <cellStyle name="style156889208664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6</xdr:col>
      <xdr:colOff>76200</xdr:colOff>
      <xdr:row>7</xdr:row>
      <xdr:rowOff>167640</xdr:rowOff>
    </xdr:to>
    <xdr:pic>
      <xdr:nvPicPr>
        <xdr:cNvPr id="4" name="Irudia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478536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disticas-vivienda@euskadi.eu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eo.euskadi.eus/s69-bisorea/es/x72aGeoeuskadiWAR/index.jsp?lang=eu" TargetMode="External"/><Relationship Id="rId1" Type="http://schemas.openxmlformats.org/officeDocument/2006/relationships/hyperlink" Target="https://www.geo.euskadi.eus/s69-bisorea/es/x72aGeoeuskadiWAR/index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B12" sqref="B12"/>
    </sheetView>
  </sheetViews>
  <sheetFormatPr baseColWidth="10" defaultRowHeight="14.4" x14ac:dyDescent="0.3"/>
  <sheetData>
    <row r="1" spans="1:10" x14ac:dyDescent="0.3">
      <c r="A1" s="130"/>
      <c r="B1" s="130"/>
      <c r="C1" s="130"/>
      <c r="D1" s="130"/>
      <c r="E1" s="130"/>
      <c r="F1" s="130"/>
      <c r="G1" s="130"/>
      <c r="H1" s="130"/>
      <c r="I1" s="130"/>
      <c r="J1" s="130"/>
    </row>
    <row r="2" spans="1:10" x14ac:dyDescent="0.3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x14ac:dyDescent="0.3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10" x14ac:dyDescent="0.3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10" x14ac:dyDescent="0.3">
      <c r="A5" s="130"/>
      <c r="B5" s="130"/>
      <c r="C5" s="130"/>
      <c r="D5" s="130"/>
      <c r="E5" s="130"/>
      <c r="F5" s="130"/>
      <c r="G5" s="130"/>
      <c r="H5" s="130"/>
      <c r="I5" s="130"/>
      <c r="J5" s="130"/>
    </row>
    <row r="6" spans="1:10" x14ac:dyDescent="0.3">
      <c r="A6" s="130"/>
      <c r="B6" s="130"/>
      <c r="C6" s="130"/>
      <c r="D6" s="130"/>
      <c r="E6" s="130"/>
      <c r="F6" s="130"/>
      <c r="G6" s="130"/>
      <c r="H6" s="130"/>
      <c r="I6" s="130"/>
      <c r="J6" s="130"/>
    </row>
    <row r="7" spans="1:10" x14ac:dyDescent="0.3">
      <c r="A7" s="130"/>
      <c r="B7" s="130"/>
      <c r="C7" s="130"/>
      <c r="D7" s="130"/>
      <c r="E7" s="130"/>
      <c r="F7" s="130"/>
      <c r="G7" s="130"/>
      <c r="H7" s="130"/>
      <c r="I7" s="130"/>
      <c r="J7" s="130"/>
    </row>
    <row r="8" spans="1:10" x14ac:dyDescent="0.3">
      <c r="A8" s="130"/>
      <c r="B8" s="130"/>
      <c r="C8" s="130"/>
      <c r="D8" s="130"/>
      <c r="E8" s="130"/>
      <c r="F8" s="130"/>
      <c r="G8" s="130"/>
      <c r="H8" s="130"/>
      <c r="I8" s="130"/>
      <c r="J8" s="130"/>
    </row>
    <row r="9" spans="1:10" x14ac:dyDescent="0.3">
      <c r="A9" s="130"/>
      <c r="B9" s="130"/>
      <c r="C9" s="130"/>
      <c r="D9" s="130"/>
      <c r="E9" s="130"/>
      <c r="F9" s="130"/>
      <c r="G9" s="130"/>
      <c r="H9" s="130"/>
      <c r="I9" s="130"/>
      <c r="J9" s="130"/>
    </row>
    <row r="10" spans="1:10" x14ac:dyDescent="0.3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2" spans="1:10" ht="20.399999999999999" x14ac:dyDescent="0.35">
      <c r="B12" s="131" t="s">
        <v>409</v>
      </c>
      <c r="C12" s="132"/>
      <c r="D12" s="132"/>
      <c r="E12" s="132"/>
      <c r="F12" s="132"/>
      <c r="G12" s="132"/>
      <c r="H12" s="132"/>
    </row>
    <row r="14" spans="1:10" ht="17.399999999999999" x14ac:dyDescent="0.3">
      <c r="B14" s="133" t="s">
        <v>767</v>
      </c>
      <c r="C14" s="134"/>
      <c r="D14" s="134"/>
      <c r="E14" s="134"/>
      <c r="F14" s="134"/>
      <c r="G14" s="135"/>
      <c r="H14" s="135"/>
      <c r="I14" s="135"/>
      <c r="J14" s="135"/>
    </row>
    <row r="15" spans="1:10" ht="17.399999999999999" x14ac:dyDescent="0.3">
      <c r="B15" s="136"/>
      <c r="C15" s="134"/>
      <c r="D15" s="134"/>
      <c r="E15" s="134"/>
      <c r="F15" s="134"/>
    </row>
    <row r="16" spans="1:10" ht="17.399999999999999" x14ac:dyDescent="0.3">
      <c r="A16" s="137" t="s">
        <v>788</v>
      </c>
      <c r="B16" s="138" t="s">
        <v>771</v>
      </c>
      <c r="C16" s="134"/>
      <c r="D16" s="134"/>
      <c r="E16" s="134"/>
      <c r="F16" s="134"/>
    </row>
    <row r="17" spans="1:10" ht="17.399999999999999" x14ac:dyDescent="0.3">
      <c r="A17" s="137" t="s">
        <v>789</v>
      </c>
      <c r="B17" s="138" t="s">
        <v>790</v>
      </c>
      <c r="C17" s="134"/>
      <c r="D17" s="134"/>
      <c r="E17" s="134"/>
      <c r="F17" s="134"/>
    </row>
    <row r="18" spans="1:10" ht="17.399999999999999" x14ac:dyDescent="0.3">
      <c r="A18" s="137" t="s">
        <v>393</v>
      </c>
      <c r="B18" s="138" t="s">
        <v>752</v>
      </c>
      <c r="C18" s="139"/>
      <c r="D18" s="140"/>
      <c r="E18" s="140"/>
      <c r="F18" s="140"/>
    </row>
    <row r="19" spans="1:10" ht="17.399999999999999" x14ac:dyDescent="0.3">
      <c r="A19" s="137" t="s">
        <v>394</v>
      </c>
      <c r="B19" s="138" t="s">
        <v>753</v>
      </c>
      <c r="C19" s="139"/>
      <c r="D19" s="140"/>
      <c r="E19" s="140"/>
      <c r="F19" s="140"/>
      <c r="J19" s="141"/>
    </row>
    <row r="20" spans="1:10" ht="17.399999999999999" x14ac:dyDescent="0.3">
      <c r="A20" s="137" t="s">
        <v>395</v>
      </c>
      <c r="B20" s="138" t="s">
        <v>754</v>
      </c>
      <c r="C20" s="139"/>
      <c r="D20" s="140"/>
      <c r="E20" s="140"/>
      <c r="F20" s="140"/>
      <c r="J20" s="141"/>
    </row>
    <row r="21" spans="1:10" ht="17.399999999999999" x14ac:dyDescent="0.3">
      <c r="A21" s="137" t="s">
        <v>396</v>
      </c>
      <c r="B21" s="138" t="s">
        <v>755</v>
      </c>
      <c r="C21" s="139"/>
      <c r="D21" s="140"/>
      <c r="E21" s="140"/>
      <c r="F21" s="140"/>
      <c r="I21" s="142"/>
    </row>
    <row r="22" spans="1:10" ht="17.399999999999999" x14ac:dyDescent="0.3">
      <c r="A22" s="137" t="s">
        <v>397</v>
      </c>
      <c r="B22" s="138" t="s">
        <v>756</v>
      </c>
      <c r="C22" s="139"/>
      <c r="D22" s="140"/>
      <c r="E22" s="140"/>
      <c r="F22" s="140"/>
      <c r="I22" s="142"/>
    </row>
    <row r="23" spans="1:10" ht="17.399999999999999" x14ac:dyDescent="0.3">
      <c r="A23" s="137" t="s">
        <v>398</v>
      </c>
      <c r="B23" s="138" t="s">
        <v>757</v>
      </c>
      <c r="C23" s="139"/>
      <c r="D23" s="140"/>
      <c r="E23" s="140"/>
      <c r="F23" s="140"/>
      <c r="G23" s="142"/>
      <c r="I23" s="142"/>
    </row>
    <row r="24" spans="1:10" ht="17.399999999999999" x14ac:dyDescent="0.3">
      <c r="A24" s="137" t="s">
        <v>399</v>
      </c>
      <c r="B24" s="138" t="s">
        <v>691</v>
      </c>
      <c r="C24" s="139"/>
      <c r="D24" s="140"/>
      <c r="E24" s="140"/>
      <c r="F24" s="140"/>
      <c r="G24" s="142"/>
      <c r="I24" s="142"/>
    </row>
    <row r="25" spans="1:10" ht="17.399999999999999" x14ac:dyDescent="0.3">
      <c r="A25" s="137" t="s">
        <v>400</v>
      </c>
      <c r="B25" s="138" t="s">
        <v>692</v>
      </c>
      <c r="C25" s="143"/>
      <c r="D25" s="140"/>
      <c r="E25" s="140"/>
      <c r="F25" s="140"/>
      <c r="G25" s="142"/>
      <c r="I25" s="142"/>
      <c r="J25" s="141"/>
    </row>
    <row r="26" spans="1:10" ht="17.399999999999999" x14ac:dyDescent="0.3">
      <c r="A26" s="137" t="s">
        <v>401</v>
      </c>
      <c r="B26" s="144" t="s">
        <v>693</v>
      </c>
      <c r="C26" s="143"/>
      <c r="D26" s="140"/>
      <c r="E26" s="140"/>
      <c r="F26" s="140"/>
      <c r="G26" s="142"/>
      <c r="I26" s="142"/>
      <c r="J26" s="141"/>
    </row>
    <row r="27" spans="1:10" ht="17.399999999999999" x14ac:dyDescent="0.3">
      <c r="A27" s="137" t="s">
        <v>402</v>
      </c>
      <c r="B27" s="144" t="s">
        <v>694</v>
      </c>
      <c r="C27" s="143"/>
      <c r="D27" s="140"/>
      <c r="E27" s="140"/>
      <c r="F27" s="140"/>
      <c r="G27" s="142"/>
      <c r="I27" s="142"/>
      <c r="J27" s="141"/>
    </row>
    <row r="28" spans="1:10" ht="17.399999999999999" x14ac:dyDescent="0.3">
      <c r="A28" s="137" t="s">
        <v>403</v>
      </c>
      <c r="B28" s="144" t="s">
        <v>695</v>
      </c>
      <c r="C28" s="143"/>
      <c r="D28" s="140"/>
      <c r="E28" s="140"/>
      <c r="F28" s="140"/>
      <c r="G28" s="142"/>
      <c r="I28" s="142"/>
      <c r="J28" s="141"/>
    </row>
    <row r="29" spans="1:10" x14ac:dyDescent="0.3">
      <c r="A29" s="137" t="s">
        <v>404</v>
      </c>
      <c r="B29" s="144" t="s">
        <v>696</v>
      </c>
      <c r="C29" s="145"/>
    </row>
    <row r="30" spans="1:10" ht="17.399999999999999" x14ac:dyDescent="0.3">
      <c r="A30" s="146"/>
      <c r="B30" s="147"/>
      <c r="C30" s="140"/>
      <c r="D30" s="140"/>
      <c r="E30" s="140"/>
      <c r="F30" s="140"/>
      <c r="G30" s="141"/>
    </row>
    <row r="31" spans="1:10" ht="17.399999999999999" x14ac:dyDescent="0.3">
      <c r="B31" s="148" t="s">
        <v>405</v>
      </c>
      <c r="C31" s="149"/>
      <c r="D31" s="149"/>
      <c r="E31" s="149"/>
      <c r="F31" s="149"/>
    </row>
    <row r="32" spans="1:10" x14ac:dyDescent="0.3">
      <c r="B32" s="145"/>
    </row>
    <row r="33" spans="2:10" x14ac:dyDescent="0.3">
      <c r="B33" s="138" t="s">
        <v>406</v>
      </c>
    </row>
    <row r="35" spans="2:10" x14ac:dyDescent="0.3">
      <c r="B35" s="138" t="s">
        <v>750</v>
      </c>
    </row>
    <row r="37" spans="2:10" x14ac:dyDescent="0.3">
      <c r="B37" s="196" t="s">
        <v>407</v>
      </c>
      <c r="C37" s="196"/>
      <c r="D37" s="196"/>
      <c r="E37" s="196"/>
      <c r="F37" s="196"/>
      <c r="G37" s="196"/>
      <c r="H37" s="196"/>
      <c r="I37" s="196"/>
      <c r="J37" s="196"/>
    </row>
    <row r="38" spans="2:10" x14ac:dyDescent="0.3">
      <c r="B38" s="196"/>
      <c r="C38" s="196"/>
      <c r="D38" s="196"/>
      <c r="E38" s="196"/>
      <c r="F38" s="196"/>
      <c r="G38" s="196"/>
      <c r="H38" s="196"/>
      <c r="I38" s="196"/>
      <c r="J38" s="196"/>
    </row>
    <row r="39" spans="2:10" x14ac:dyDescent="0.3">
      <c r="B39" s="196"/>
      <c r="C39" s="196"/>
      <c r="D39" s="196"/>
      <c r="E39" s="196"/>
      <c r="F39" s="196"/>
      <c r="G39" s="196"/>
      <c r="H39" s="196"/>
      <c r="I39" s="196"/>
      <c r="J39" s="196"/>
    </row>
    <row r="40" spans="2:10" x14ac:dyDescent="0.3">
      <c r="B40" s="150"/>
      <c r="C40" s="150"/>
      <c r="D40" s="150"/>
      <c r="E40" s="151" t="s">
        <v>408</v>
      </c>
      <c r="F40" s="150"/>
      <c r="G40" s="150"/>
      <c r="H40" s="150"/>
      <c r="I40" s="150"/>
      <c r="J40" s="150"/>
    </row>
    <row r="42" spans="2:10" x14ac:dyDescent="0.3">
      <c r="B42" s="25" t="s">
        <v>751</v>
      </c>
    </row>
  </sheetData>
  <mergeCells count="1">
    <mergeCell ref="B37:J39"/>
  </mergeCells>
  <hyperlinks>
    <hyperlink ref="B26" location="'T9'!A1" display="Licencias de obra mayor por territorio histórico y trimestre según año.1998-2008."/>
    <hyperlink ref="B27" location="'T10'!A1" display="Viviendas previstas de nueva planta por mes según año. C.A. de Euskadi. 2002-2008."/>
    <hyperlink ref="B28" location="'T11'!A1" display="Viviendas previstas de nueva planta por territorio histórico y trimestre según año. 2002-2008."/>
    <hyperlink ref="B29" location="'T12'!A1" display="Licencias de obra mayor por territorio y comarca según año. 1998-2008."/>
    <hyperlink ref="B33" location="'Composición de las Comarcas e-c'!A1" display="Composición de las comarcas"/>
    <hyperlink ref="B18" location="'T1'!A1" display="Licencias de obra mayor por año y trimestre según territorio histórico y tipo de obra.1998-2009."/>
    <hyperlink ref="B19" location="'T2'!A1" display="Licencias de obra mayor por territorio histórico y comarca según tipo de obra. 1er trimestre 2009."/>
    <hyperlink ref="B20" location="'T3'!A1" display="Licencias de obra mayor por territorio histórico y área funcional según tipo de obra. 1er trimestre 2009."/>
    <hyperlink ref="B21" location="'T4'!A1" display=" Licencias de Obra Mayor por año y trimestre según destino de la obra (*). 1998-2009."/>
    <hyperlink ref="B22" location="'T5'!A1" display="Viviendas previstas por año y trimestre según territorio histórico y tipo de obra.1998-2009."/>
    <hyperlink ref="B23" location="'T6'!A1" display="Viviendas previstas por territorio histórico y comarca según tipo de obra. 1er trimestre de 2009."/>
    <hyperlink ref="B24" location="'T7'!A1" display="Viviendas previstas por territorio histórico y área funcional según tipo de obra. 1er trimestre de 2009."/>
    <hyperlink ref="B25" location="'T8'!A1" display="Licencias de obra mayor por mes según año.C.A. de Euskadi. 1998-2009."/>
    <hyperlink ref="E40" r:id="rId1"/>
    <hyperlink ref="B35" location="'Composición de zonas y distrito'!A1" display="Composición de zonas OFIN y distritos"/>
    <hyperlink ref="B16" location="'A1'!A1" display="Número de depósito de fianzas de alquileres  por tipo de contrato y situación a fecha 31/12/2018"/>
    <hyperlink ref="B17" location="'A2'!A1" display="Nº de fianzas depositadas asociadas a contratos de alquiler libre de vivienda por territorio histórico según tipo de vivienda y tipo de contrato. Contratos vigentes a fecha 31/12/2018"/>
  </hyperlinks>
  <pageMargins left="0.7" right="0.7" top="0.75" bottom="0.75" header="0.3" footer="0.3"/>
  <pageSetup paperSize="9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19" workbookViewId="0">
      <selection activeCell="A38" sqref="A38"/>
    </sheetView>
  </sheetViews>
  <sheetFormatPr baseColWidth="10" defaultRowHeight="14.4" x14ac:dyDescent="0.3"/>
  <cols>
    <col min="15" max="15" width="11.5546875" style="25"/>
  </cols>
  <sheetData>
    <row r="1" spans="1:15" ht="16.95" customHeight="1" x14ac:dyDescent="0.3">
      <c r="A1" s="23" t="s">
        <v>685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x14ac:dyDescent="0.3">
      <c r="A2" s="25" t="s">
        <v>381</v>
      </c>
    </row>
    <row r="3" spans="1:15" ht="23.4" customHeight="1" x14ac:dyDescent="0.3">
      <c r="A3" s="249" t="s">
        <v>770</v>
      </c>
      <c r="B3" s="250"/>
      <c r="C3" s="253" t="s">
        <v>0</v>
      </c>
      <c r="D3" s="254"/>
      <c r="E3" s="254"/>
      <c r="F3" s="254"/>
      <c r="G3" s="253" t="s">
        <v>1</v>
      </c>
      <c r="H3" s="254"/>
      <c r="I3" s="254"/>
      <c r="J3" s="254"/>
      <c r="K3" s="253" t="s">
        <v>2</v>
      </c>
      <c r="L3" s="254"/>
      <c r="M3" s="254"/>
      <c r="N3" s="254"/>
      <c r="O3" s="245" t="s">
        <v>368</v>
      </c>
    </row>
    <row r="4" spans="1:15" ht="13.95" customHeight="1" x14ac:dyDescent="0.3">
      <c r="A4" s="251"/>
      <c r="B4" s="252"/>
      <c r="C4" s="1" t="s">
        <v>3</v>
      </c>
      <c r="D4" s="1" t="s">
        <v>4</v>
      </c>
      <c r="E4" s="1" t="s">
        <v>5</v>
      </c>
      <c r="F4" s="1" t="s">
        <v>6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3</v>
      </c>
      <c r="L4" s="1" t="s">
        <v>4</v>
      </c>
      <c r="M4" s="1" t="s">
        <v>5</v>
      </c>
      <c r="N4" s="1" t="s">
        <v>6</v>
      </c>
      <c r="O4" s="246"/>
    </row>
    <row r="5" spans="1:15" ht="13.95" customHeight="1" x14ac:dyDescent="0.3">
      <c r="A5" s="247" t="s">
        <v>22</v>
      </c>
      <c r="B5" s="248"/>
      <c r="C5" s="113">
        <v>458</v>
      </c>
      <c r="D5" s="113">
        <v>566</v>
      </c>
      <c r="E5" s="113">
        <v>644</v>
      </c>
      <c r="F5" s="113">
        <v>586</v>
      </c>
      <c r="G5" s="113">
        <v>602</v>
      </c>
      <c r="H5" s="113">
        <v>654</v>
      </c>
      <c r="I5" s="113">
        <v>706</v>
      </c>
      <c r="J5" s="113">
        <v>650</v>
      </c>
      <c r="K5" s="113">
        <v>636</v>
      </c>
      <c r="L5" s="113">
        <v>661</v>
      </c>
      <c r="M5" s="113">
        <v>664</v>
      </c>
      <c r="N5" s="113">
        <v>644</v>
      </c>
      <c r="O5" s="114">
        <v>5378</v>
      </c>
    </row>
    <row r="6" spans="1:15" ht="13.95" customHeight="1" x14ac:dyDescent="0.3">
      <c r="A6" s="262" t="s">
        <v>190</v>
      </c>
      <c r="B6" s="48" t="s">
        <v>191</v>
      </c>
      <c r="C6" s="52" t="s">
        <v>359</v>
      </c>
      <c r="D6" s="31" t="s">
        <v>359</v>
      </c>
      <c r="E6" s="5">
        <v>64</v>
      </c>
      <c r="F6" s="31" t="s">
        <v>359</v>
      </c>
      <c r="G6" s="5">
        <v>54</v>
      </c>
      <c r="H6" s="5">
        <v>68</v>
      </c>
      <c r="I6" s="5">
        <v>62</v>
      </c>
      <c r="J6" s="5">
        <v>77</v>
      </c>
      <c r="K6" s="5">
        <v>63</v>
      </c>
      <c r="L6" s="5">
        <v>57</v>
      </c>
      <c r="M6" s="5">
        <v>88</v>
      </c>
      <c r="N6" s="5">
        <v>82</v>
      </c>
      <c r="O6" s="115">
        <v>509</v>
      </c>
    </row>
    <row r="7" spans="1:15" ht="13.95" customHeight="1" x14ac:dyDescent="0.3">
      <c r="A7" s="263"/>
      <c r="B7" s="49" t="s">
        <v>192</v>
      </c>
      <c r="C7" s="52" t="s">
        <v>359</v>
      </c>
      <c r="D7" s="31" t="s">
        <v>359</v>
      </c>
      <c r="E7" s="5">
        <v>55</v>
      </c>
      <c r="F7" s="5">
        <v>55</v>
      </c>
      <c r="G7" s="5">
        <v>62</v>
      </c>
      <c r="H7" s="5">
        <v>57</v>
      </c>
      <c r="I7" s="5">
        <v>91</v>
      </c>
      <c r="J7" s="5">
        <v>63</v>
      </c>
      <c r="K7" s="5">
        <v>59</v>
      </c>
      <c r="L7" s="5">
        <v>67</v>
      </c>
      <c r="M7" s="5">
        <v>69</v>
      </c>
      <c r="N7" s="5">
        <v>57</v>
      </c>
      <c r="O7" s="115">
        <v>494</v>
      </c>
    </row>
    <row r="8" spans="1:15" ht="13.95" customHeight="1" x14ac:dyDescent="0.3">
      <c r="A8" s="263"/>
      <c r="B8" s="49" t="s">
        <v>193</v>
      </c>
      <c r="C8" s="41">
        <v>170</v>
      </c>
      <c r="D8" s="5">
        <v>177</v>
      </c>
      <c r="E8" s="5">
        <v>233</v>
      </c>
      <c r="F8" s="5">
        <v>186</v>
      </c>
      <c r="G8" s="5">
        <v>193</v>
      </c>
      <c r="H8" s="5">
        <v>217</v>
      </c>
      <c r="I8" s="5">
        <v>201</v>
      </c>
      <c r="J8" s="5">
        <v>195</v>
      </c>
      <c r="K8" s="5">
        <v>199</v>
      </c>
      <c r="L8" s="5">
        <v>216</v>
      </c>
      <c r="M8" s="5">
        <v>211</v>
      </c>
      <c r="N8" s="5">
        <v>204</v>
      </c>
      <c r="O8" s="115">
        <v>1786</v>
      </c>
    </row>
    <row r="9" spans="1:15" ht="13.95" customHeight="1" x14ac:dyDescent="0.3">
      <c r="A9" s="263"/>
      <c r="B9" s="49" t="s">
        <v>194</v>
      </c>
      <c r="C9" s="41">
        <v>130</v>
      </c>
      <c r="D9" s="5">
        <v>168</v>
      </c>
      <c r="E9" s="5">
        <v>196</v>
      </c>
      <c r="F9" s="5">
        <v>178</v>
      </c>
      <c r="G9" s="5">
        <v>166</v>
      </c>
      <c r="H9" s="5">
        <v>188</v>
      </c>
      <c r="I9" s="5">
        <v>220</v>
      </c>
      <c r="J9" s="5">
        <v>202</v>
      </c>
      <c r="K9" s="5">
        <v>194</v>
      </c>
      <c r="L9" s="5">
        <v>200</v>
      </c>
      <c r="M9" s="5">
        <v>203</v>
      </c>
      <c r="N9" s="5">
        <v>194</v>
      </c>
      <c r="O9" s="115">
        <v>1612</v>
      </c>
    </row>
    <row r="10" spans="1:15" ht="13.95" customHeight="1" x14ac:dyDescent="0.3">
      <c r="A10" s="263"/>
      <c r="B10" s="49" t="s">
        <v>195</v>
      </c>
      <c r="C10" s="41">
        <v>63</v>
      </c>
      <c r="D10" s="5">
        <v>76</v>
      </c>
      <c r="E10" s="5">
        <v>58</v>
      </c>
      <c r="F10" s="5">
        <v>83</v>
      </c>
      <c r="G10" s="5">
        <v>94</v>
      </c>
      <c r="H10" s="5">
        <v>89</v>
      </c>
      <c r="I10" s="5">
        <v>79</v>
      </c>
      <c r="J10" s="5">
        <v>78</v>
      </c>
      <c r="K10" s="5">
        <v>76</v>
      </c>
      <c r="L10" s="5">
        <v>84</v>
      </c>
      <c r="M10" s="5">
        <v>64</v>
      </c>
      <c r="N10" s="5">
        <v>75</v>
      </c>
      <c r="O10" s="115">
        <v>675</v>
      </c>
    </row>
    <row r="11" spans="1:15" ht="13.95" customHeight="1" x14ac:dyDescent="0.3">
      <c r="A11" s="263"/>
      <c r="B11" s="51" t="s">
        <v>196</v>
      </c>
      <c r="C11" s="52" t="s">
        <v>359</v>
      </c>
      <c r="D11" s="5">
        <v>53</v>
      </c>
      <c r="E11" s="31" t="s">
        <v>359</v>
      </c>
      <c r="F11" s="31" t="s">
        <v>359</v>
      </c>
      <c r="G11" s="31" t="s">
        <v>359</v>
      </c>
      <c r="H11" s="31" t="s">
        <v>359</v>
      </c>
      <c r="I11" s="5">
        <v>52</v>
      </c>
      <c r="J11" s="31" t="s">
        <v>359</v>
      </c>
      <c r="K11" s="31" t="s">
        <v>359</v>
      </c>
      <c r="L11" s="31" t="s">
        <v>359</v>
      </c>
      <c r="M11" s="31" t="s">
        <v>359</v>
      </c>
      <c r="N11" s="31" t="s">
        <v>359</v>
      </c>
      <c r="O11" s="115">
        <v>299</v>
      </c>
    </row>
    <row r="12" spans="1:15" ht="13.95" customHeight="1" x14ac:dyDescent="0.3">
      <c r="A12" s="262" t="s">
        <v>57</v>
      </c>
      <c r="B12" s="2" t="s">
        <v>58</v>
      </c>
      <c r="C12" s="5">
        <v>133</v>
      </c>
      <c r="D12" s="5">
        <v>152</v>
      </c>
      <c r="E12" s="5">
        <v>182</v>
      </c>
      <c r="F12" s="5">
        <v>163</v>
      </c>
      <c r="G12" s="5">
        <v>182</v>
      </c>
      <c r="H12" s="5">
        <v>195</v>
      </c>
      <c r="I12" s="5">
        <v>203</v>
      </c>
      <c r="J12" s="5">
        <v>194</v>
      </c>
      <c r="K12" s="5">
        <v>195</v>
      </c>
      <c r="L12" s="5">
        <v>196</v>
      </c>
      <c r="M12" s="5">
        <v>219</v>
      </c>
      <c r="N12" s="5">
        <v>198</v>
      </c>
      <c r="O12" s="115">
        <v>1617</v>
      </c>
    </row>
    <row r="13" spans="1:15" ht="13.95" customHeight="1" x14ac:dyDescent="0.3">
      <c r="A13" s="263"/>
      <c r="B13" s="2" t="s">
        <v>59</v>
      </c>
      <c r="C13" s="5">
        <v>93</v>
      </c>
      <c r="D13" s="5">
        <v>108</v>
      </c>
      <c r="E13" s="5">
        <v>147</v>
      </c>
      <c r="F13" s="5">
        <v>113</v>
      </c>
      <c r="G13" s="5">
        <v>113</v>
      </c>
      <c r="H13" s="5">
        <v>132</v>
      </c>
      <c r="I13" s="5">
        <v>124</v>
      </c>
      <c r="J13" s="5">
        <v>122</v>
      </c>
      <c r="K13" s="5">
        <v>111</v>
      </c>
      <c r="L13" s="5">
        <v>127</v>
      </c>
      <c r="M13" s="5">
        <v>134</v>
      </c>
      <c r="N13" s="5">
        <v>131</v>
      </c>
      <c r="O13" s="115">
        <v>1029</v>
      </c>
    </row>
    <row r="14" spans="1:15" ht="13.95" customHeight="1" x14ac:dyDescent="0.3">
      <c r="A14" s="263"/>
      <c r="B14" s="2" t="s">
        <v>60</v>
      </c>
      <c r="C14" s="5">
        <v>81</v>
      </c>
      <c r="D14" s="5">
        <v>104</v>
      </c>
      <c r="E14" s="5">
        <v>116</v>
      </c>
      <c r="F14" s="5">
        <v>114</v>
      </c>
      <c r="G14" s="5">
        <v>109</v>
      </c>
      <c r="H14" s="5">
        <v>111</v>
      </c>
      <c r="I14" s="5">
        <v>126</v>
      </c>
      <c r="J14" s="5">
        <v>126</v>
      </c>
      <c r="K14" s="5">
        <v>124</v>
      </c>
      <c r="L14" s="5">
        <v>127</v>
      </c>
      <c r="M14" s="5">
        <v>121</v>
      </c>
      <c r="N14" s="5">
        <v>118</v>
      </c>
      <c r="O14" s="115">
        <v>1011</v>
      </c>
    </row>
    <row r="15" spans="1:15" ht="13.95" customHeight="1" x14ac:dyDescent="0.3">
      <c r="A15" s="263"/>
      <c r="B15" s="2" t="s">
        <v>61</v>
      </c>
      <c r="C15" s="5">
        <v>74</v>
      </c>
      <c r="D15" s="5">
        <v>93</v>
      </c>
      <c r="E15" s="5">
        <v>121</v>
      </c>
      <c r="F15" s="5">
        <v>91</v>
      </c>
      <c r="G15" s="5">
        <v>89</v>
      </c>
      <c r="H15" s="5">
        <v>112</v>
      </c>
      <c r="I15" s="5">
        <v>150</v>
      </c>
      <c r="J15" s="5">
        <v>116</v>
      </c>
      <c r="K15" s="5">
        <v>114</v>
      </c>
      <c r="L15" s="5">
        <v>114</v>
      </c>
      <c r="M15" s="5">
        <v>117</v>
      </c>
      <c r="N15" s="5">
        <v>112</v>
      </c>
      <c r="O15" s="115">
        <v>909</v>
      </c>
    </row>
    <row r="16" spans="1:15" x14ac:dyDescent="0.3">
      <c r="A16" s="263"/>
      <c r="B16" s="2" t="s">
        <v>62</v>
      </c>
      <c r="C16" s="5">
        <v>68</v>
      </c>
      <c r="D16" s="5">
        <v>92</v>
      </c>
      <c r="E16" s="5">
        <v>67</v>
      </c>
      <c r="F16" s="5">
        <v>93</v>
      </c>
      <c r="G16" s="5">
        <v>102</v>
      </c>
      <c r="H16" s="5">
        <v>94</v>
      </c>
      <c r="I16" s="5">
        <v>90</v>
      </c>
      <c r="J16" s="5">
        <v>84</v>
      </c>
      <c r="K16" s="5">
        <v>84</v>
      </c>
      <c r="L16" s="5">
        <v>93</v>
      </c>
      <c r="M16" s="5">
        <v>69</v>
      </c>
      <c r="N16" s="5">
        <v>80</v>
      </c>
      <c r="O16" s="115">
        <v>732</v>
      </c>
    </row>
    <row r="17" spans="1:15" x14ac:dyDescent="0.3">
      <c r="A17" s="264"/>
      <c r="B17" s="26" t="s">
        <v>63</v>
      </c>
      <c r="C17" s="102" t="s">
        <v>359</v>
      </c>
      <c r="D17" s="32" t="s">
        <v>359</v>
      </c>
      <c r="E17" s="32" t="s">
        <v>359</v>
      </c>
      <c r="F17" s="32" t="s">
        <v>359</v>
      </c>
      <c r="G17" s="32" t="s">
        <v>359</v>
      </c>
      <c r="H17" s="32" t="s">
        <v>359</v>
      </c>
      <c r="I17" s="32" t="s">
        <v>359</v>
      </c>
      <c r="J17" s="32" t="s">
        <v>359</v>
      </c>
      <c r="K17" s="32" t="s">
        <v>359</v>
      </c>
      <c r="L17" s="32" t="s">
        <v>359</v>
      </c>
      <c r="M17" s="32" t="s">
        <v>359</v>
      </c>
      <c r="N17" s="32" t="s">
        <v>359</v>
      </c>
      <c r="O17" s="118">
        <v>70</v>
      </c>
    </row>
    <row r="18" spans="1:15" x14ac:dyDescent="0.3">
      <c r="A18" s="266" t="s">
        <v>367</v>
      </c>
      <c r="B18" s="267"/>
      <c r="C18" s="103">
        <v>0</v>
      </c>
      <c r="D18" s="103">
        <v>0</v>
      </c>
      <c r="E18" s="103">
        <v>0</v>
      </c>
      <c r="F18" s="103">
        <v>0</v>
      </c>
      <c r="G18" s="103">
        <v>2</v>
      </c>
      <c r="H18" s="103">
        <v>1</v>
      </c>
      <c r="I18" s="103">
        <v>1</v>
      </c>
      <c r="J18" s="103">
        <v>2</v>
      </c>
      <c r="K18" s="103">
        <v>0</v>
      </c>
      <c r="L18" s="103">
        <v>0</v>
      </c>
      <c r="M18" s="103">
        <v>0</v>
      </c>
      <c r="N18" s="103">
        <v>0</v>
      </c>
      <c r="O18" s="127">
        <v>3</v>
      </c>
    </row>
    <row r="19" spans="1:15" ht="16.95" customHeight="1" x14ac:dyDescent="0.3">
      <c r="A19" s="25" t="s">
        <v>382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5" ht="22.2" customHeight="1" x14ac:dyDescent="0.3">
      <c r="A20" s="237" t="s">
        <v>365</v>
      </c>
      <c r="B20" s="238"/>
      <c r="C20" s="243" t="s">
        <v>0</v>
      </c>
      <c r="D20" s="244"/>
      <c r="E20" s="244"/>
      <c r="F20" s="244"/>
      <c r="G20" s="243" t="s">
        <v>1</v>
      </c>
      <c r="H20" s="244"/>
      <c r="I20" s="244"/>
      <c r="J20" s="244"/>
      <c r="K20" s="243" t="s">
        <v>2</v>
      </c>
      <c r="L20" s="244"/>
      <c r="M20" s="244"/>
      <c r="N20" s="244"/>
      <c r="O20" s="202" t="s">
        <v>368</v>
      </c>
    </row>
    <row r="21" spans="1:15" x14ac:dyDescent="0.3">
      <c r="A21" s="239"/>
      <c r="B21" s="240"/>
      <c r="C21" s="11" t="s">
        <v>3</v>
      </c>
      <c r="D21" s="11" t="s">
        <v>4</v>
      </c>
      <c r="E21" s="11" t="s">
        <v>5</v>
      </c>
      <c r="F21" s="11" t="s">
        <v>6</v>
      </c>
      <c r="G21" s="11" t="s">
        <v>3</v>
      </c>
      <c r="H21" s="11" t="s">
        <v>4</v>
      </c>
      <c r="I21" s="11" t="s">
        <v>5</v>
      </c>
      <c r="J21" s="11" t="s">
        <v>6</v>
      </c>
      <c r="K21" s="11" t="s">
        <v>3</v>
      </c>
      <c r="L21" s="11" t="s">
        <v>4</v>
      </c>
      <c r="M21" s="11" t="s">
        <v>5</v>
      </c>
      <c r="N21" s="11" t="s">
        <v>6</v>
      </c>
      <c r="O21" s="203"/>
    </row>
    <row r="22" spans="1:15" x14ac:dyDescent="0.3">
      <c r="A22" s="241"/>
      <c r="B22" s="242"/>
      <c r="C22" s="12" t="s">
        <v>358</v>
      </c>
      <c r="D22" s="12" t="s">
        <v>358</v>
      </c>
      <c r="E22" s="12" t="s">
        <v>358</v>
      </c>
      <c r="F22" s="12" t="s">
        <v>358</v>
      </c>
      <c r="G22" s="12" t="s">
        <v>358</v>
      </c>
      <c r="H22" s="12" t="s">
        <v>358</v>
      </c>
      <c r="I22" s="12" t="s">
        <v>358</v>
      </c>
      <c r="J22" s="12" t="s">
        <v>358</v>
      </c>
      <c r="K22" s="12" t="s">
        <v>358</v>
      </c>
      <c r="L22" s="12" t="s">
        <v>358</v>
      </c>
      <c r="M22" s="12" t="s">
        <v>358</v>
      </c>
      <c r="N22" s="12" t="s">
        <v>358</v>
      </c>
      <c r="O22" s="105" t="s">
        <v>358</v>
      </c>
    </row>
    <row r="23" spans="1:15" x14ac:dyDescent="0.3">
      <c r="A23" s="206" t="s">
        <v>22</v>
      </c>
      <c r="B23" s="207"/>
      <c r="C23" s="157">
        <v>547.84184510250566</v>
      </c>
      <c r="D23" s="157">
        <v>559.17916967509041</v>
      </c>
      <c r="E23" s="157">
        <v>573.08966666666652</v>
      </c>
      <c r="F23" s="157">
        <v>572.5361605584643</v>
      </c>
      <c r="G23" s="157">
        <v>572.88765704584046</v>
      </c>
      <c r="H23" s="157">
        <v>580.50724031007746</v>
      </c>
      <c r="I23" s="157">
        <v>599.02525179856116</v>
      </c>
      <c r="J23" s="157">
        <v>601.60048973143762</v>
      </c>
      <c r="K23" s="157">
        <v>593.01926163723931</v>
      </c>
      <c r="L23" s="157">
        <v>615.87557275541792</v>
      </c>
      <c r="M23" s="157">
        <v>630.14166666666665</v>
      </c>
      <c r="N23" s="157">
        <v>630.87428571428575</v>
      </c>
      <c r="O23" s="122">
        <v>593.88406474820147</v>
      </c>
    </row>
    <row r="24" spans="1:15" ht="14.4" customHeight="1" x14ac:dyDescent="0.3">
      <c r="A24" s="262" t="s">
        <v>190</v>
      </c>
      <c r="B24" s="48" t="s">
        <v>191</v>
      </c>
      <c r="C24" s="31" t="s">
        <v>359</v>
      </c>
      <c r="D24" s="31" t="s">
        <v>359</v>
      </c>
      <c r="E24" s="29">
        <v>515.08015624999996</v>
      </c>
      <c r="F24" s="31" t="s">
        <v>359</v>
      </c>
      <c r="G24" s="29">
        <v>490.47169811320754</v>
      </c>
      <c r="H24" s="29">
        <v>494.40298507462688</v>
      </c>
      <c r="I24" s="29">
        <v>526.16666666666663</v>
      </c>
      <c r="J24" s="29">
        <v>528.14864864864865</v>
      </c>
      <c r="K24" s="29">
        <v>502.90163934426232</v>
      </c>
      <c r="L24" s="29">
        <v>543.66140350877197</v>
      </c>
      <c r="M24" s="29">
        <v>533.48690476190473</v>
      </c>
      <c r="N24" s="29">
        <v>552.33914634146333</v>
      </c>
      <c r="O24" s="123">
        <v>519.18070140280554</v>
      </c>
    </row>
    <row r="25" spans="1:15" x14ac:dyDescent="0.3">
      <c r="A25" s="263"/>
      <c r="B25" s="49" t="s">
        <v>192</v>
      </c>
      <c r="C25" s="31" t="s">
        <v>359</v>
      </c>
      <c r="D25" s="31" t="s">
        <v>359</v>
      </c>
      <c r="E25" s="29">
        <v>658.21568627450984</v>
      </c>
      <c r="F25" s="29">
        <v>640.82518518518509</v>
      </c>
      <c r="G25" s="29">
        <v>635.61290322580646</v>
      </c>
      <c r="H25" s="29">
        <v>656.21052631578948</v>
      </c>
      <c r="I25" s="29">
        <v>684.6129411764706</v>
      </c>
      <c r="J25" s="29">
        <v>649.42916666666667</v>
      </c>
      <c r="K25" s="29">
        <v>633.80357142857144</v>
      </c>
      <c r="L25" s="29">
        <v>688.3663076923076</v>
      </c>
      <c r="M25" s="29">
        <v>743.74242424242425</v>
      </c>
      <c r="N25" s="29">
        <v>702.75163636363629</v>
      </c>
      <c r="O25" s="123">
        <v>667.29227557411275</v>
      </c>
    </row>
    <row r="26" spans="1:15" x14ac:dyDescent="0.3">
      <c r="A26" s="263"/>
      <c r="B26" s="49" t="s">
        <v>193</v>
      </c>
      <c r="C26" s="29">
        <v>543.38006134969328</v>
      </c>
      <c r="D26" s="29">
        <v>573.91754285714285</v>
      </c>
      <c r="E26" s="29">
        <v>587.64445887445902</v>
      </c>
      <c r="F26" s="29">
        <v>578.2626229508196</v>
      </c>
      <c r="G26" s="29">
        <v>583.68505319148937</v>
      </c>
      <c r="H26" s="29">
        <v>595.87635944700457</v>
      </c>
      <c r="I26" s="29">
        <v>605.251256281407</v>
      </c>
      <c r="J26" s="29">
        <v>626.44310880829005</v>
      </c>
      <c r="K26" s="29">
        <v>622.99714285714299</v>
      </c>
      <c r="L26" s="29">
        <v>637.64735849056603</v>
      </c>
      <c r="M26" s="29">
        <v>642.87650485436905</v>
      </c>
      <c r="N26" s="29">
        <v>651.65000000000009</v>
      </c>
      <c r="O26" s="123">
        <v>608.16188068181827</v>
      </c>
    </row>
    <row r="27" spans="1:15" x14ac:dyDescent="0.3">
      <c r="A27" s="263"/>
      <c r="B27" s="49" t="s">
        <v>194</v>
      </c>
      <c r="C27" s="29">
        <v>534.33732283464565</v>
      </c>
      <c r="D27" s="29">
        <v>533.78921686746992</v>
      </c>
      <c r="E27" s="29">
        <v>554.38077720207252</v>
      </c>
      <c r="F27" s="29">
        <v>558.948125</v>
      </c>
      <c r="G27" s="29">
        <v>558.49542168674702</v>
      </c>
      <c r="H27" s="29">
        <v>566.52406417112297</v>
      </c>
      <c r="I27" s="29">
        <v>590.29999999999995</v>
      </c>
      <c r="J27" s="29">
        <v>588.35025380710658</v>
      </c>
      <c r="K27" s="29">
        <v>579.35187499999995</v>
      </c>
      <c r="L27" s="29">
        <v>594.27852791878172</v>
      </c>
      <c r="M27" s="29">
        <v>616.22970149253729</v>
      </c>
      <c r="N27" s="29">
        <v>610.3763440860215</v>
      </c>
      <c r="O27" s="123">
        <v>578.183574120603</v>
      </c>
    </row>
    <row r="28" spans="1:15" x14ac:dyDescent="0.3">
      <c r="A28" s="263"/>
      <c r="B28" s="49" t="s">
        <v>195</v>
      </c>
      <c r="C28" s="29">
        <v>587.30034482758617</v>
      </c>
      <c r="D28" s="29">
        <v>618.02581081081087</v>
      </c>
      <c r="E28" s="29">
        <v>594.0181818181818</v>
      </c>
      <c r="F28" s="29">
        <v>601.68412499999999</v>
      </c>
      <c r="G28" s="29">
        <v>598.18533333333335</v>
      </c>
      <c r="H28" s="29">
        <v>611.23255813953483</v>
      </c>
      <c r="I28" s="29">
        <v>606.0632911392405</v>
      </c>
      <c r="J28" s="29">
        <v>639.73473684210524</v>
      </c>
      <c r="K28" s="29">
        <v>632.64383561643831</v>
      </c>
      <c r="L28" s="29">
        <v>636.63291139240505</v>
      </c>
      <c r="M28" s="29">
        <v>659.76460317460317</v>
      </c>
      <c r="N28" s="29">
        <v>667.78378378378375</v>
      </c>
      <c r="O28" s="123">
        <v>620.89148036253778</v>
      </c>
    </row>
    <row r="29" spans="1:15" x14ac:dyDescent="0.3">
      <c r="A29" s="263"/>
      <c r="B29" s="51" t="s">
        <v>196</v>
      </c>
      <c r="C29" s="31" t="s">
        <v>359</v>
      </c>
      <c r="D29" s="29">
        <v>494.80367346938777</v>
      </c>
      <c r="E29" s="31" t="s">
        <v>359</v>
      </c>
      <c r="F29" s="31" t="s">
        <v>359</v>
      </c>
      <c r="G29" s="31" t="s">
        <v>359</v>
      </c>
      <c r="H29" s="31" t="s">
        <v>359</v>
      </c>
      <c r="I29" s="29">
        <v>545.58557692307693</v>
      </c>
      <c r="J29" s="31" t="s">
        <v>359</v>
      </c>
      <c r="K29" s="31" t="s">
        <v>359</v>
      </c>
      <c r="L29" s="31" t="s">
        <v>359</v>
      </c>
      <c r="M29" s="31" t="s">
        <v>359</v>
      </c>
      <c r="N29" s="31" t="s">
        <v>359</v>
      </c>
      <c r="O29" s="123">
        <v>539.06255172413796</v>
      </c>
    </row>
    <row r="30" spans="1:15" x14ac:dyDescent="0.3">
      <c r="A30" s="262" t="s">
        <v>57</v>
      </c>
      <c r="B30" s="2" t="s">
        <v>58</v>
      </c>
      <c r="C30" s="29">
        <v>533.99551181102356</v>
      </c>
      <c r="D30" s="29">
        <v>549.41060402684559</v>
      </c>
      <c r="E30" s="29">
        <v>553.43170454545452</v>
      </c>
      <c r="F30" s="29">
        <v>563.55349999999999</v>
      </c>
      <c r="G30" s="29">
        <v>551.91666666666663</v>
      </c>
      <c r="H30" s="29">
        <v>551.2268041237113</v>
      </c>
      <c r="I30" s="29">
        <v>584.79746192893401</v>
      </c>
      <c r="J30" s="29">
        <v>577.97422459893039</v>
      </c>
      <c r="K30" s="29">
        <v>568.86489361702127</v>
      </c>
      <c r="L30" s="29">
        <v>600.88526315789477</v>
      </c>
      <c r="M30" s="29">
        <v>599.77842105263153</v>
      </c>
      <c r="N30" s="29">
        <v>603.43312820512824</v>
      </c>
      <c r="O30" s="123">
        <v>572.94547468354438</v>
      </c>
    </row>
    <row r="31" spans="1:15" x14ac:dyDescent="0.3">
      <c r="A31" s="263"/>
      <c r="B31" s="2" t="s">
        <v>59</v>
      </c>
      <c r="C31" s="29">
        <v>567.26241758241758</v>
      </c>
      <c r="D31" s="29">
        <v>598.37177570093456</v>
      </c>
      <c r="E31" s="29">
        <v>620.35387755102045</v>
      </c>
      <c r="F31" s="29">
        <v>600.496036036036</v>
      </c>
      <c r="G31" s="29">
        <v>621.38339449541274</v>
      </c>
      <c r="H31" s="29">
        <v>639.81946969696969</v>
      </c>
      <c r="I31" s="29">
        <v>644.24590163934431</v>
      </c>
      <c r="J31" s="29">
        <v>657.95115702479336</v>
      </c>
      <c r="K31" s="29">
        <v>657.16072072072086</v>
      </c>
      <c r="L31" s="29">
        <v>676.56338582677165</v>
      </c>
      <c r="M31" s="29">
        <v>679.50203007518803</v>
      </c>
      <c r="N31" s="29">
        <v>681.16923076923081</v>
      </c>
      <c r="O31" s="123">
        <v>646.26682041216884</v>
      </c>
    </row>
    <row r="32" spans="1:15" x14ac:dyDescent="0.3">
      <c r="A32" s="263"/>
      <c r="B32" s="2" t="s">
        <v>60</v>
      </c>
      <c r="C32" s="29">
        <v>534.35692307692307</v>
      </c>
      <c r="D32" s="29">
        <v>530.1569607843137</v>
      </c>
      <c r="E32" s="29">
        <v>546.31131578947372</v>
      </c>
      <c r="F32" s="29">
        <v>571.25548672566367</v>
      </c>
      <c r="G32" s="29">
        <v>563.71779816513765</v>
      </c>
      <c r="H32" s="29">
        <v>563.18181818181813</v>
      </c>
      <c r="I32" s="29">
        <v>585.52380952380952</v>
      </c>
      <c r="J32" s="29">
        <v>594.31707317073176</v>
      </c>
      <c r="K32" s="29">
        <v>582.67377049180323</v>
      </c>
      <c r="L32" s="29">
        <v>592.66830645161292</v>
      </c>
      <c r="M32" s="29">
        <v>598.36208333333332</v>
      </c>
      <c r="N32" s="29">
        <v>614.46428571428567</v>
      </c>
      <c r="O32" s="123">
        <v>578.073537688442</v>
      </c>
    </row>
    <row r="33" spans="1:15" x14ac:dyDescent="0.3">
      <c r="A33" s="263"/>
      <c r="B33" s="2" t="s">
        <v>61</v>
      </c>
      <c r="C33" s="29">
        <v>541.09459459459458</v>
      </c>
      <c r="D33" s="29">
        <v>538.33333333333337</v>
      </c>
      <c r="E33" s="29">
        <v>569.11764705882354</v>
      </c>
      <c r="F33" s="29">
        <v>537.97777777777776</v>
      </c>
      <c r="G33" s="29">
        <v>550.25977528089891</v>
      </c>
      <c r="H33" s="29">
        <v>562.20535714285711</v>
      </c>
      <c r="I33" s="29">
        <v>599.03355704697992</v>
      </c>
      <c r="J33" s="29">
        <v>573.36842105263156</v>
      </c>
      <c r="K33" s="29">
        <v>565.04701754385962</v>
      </c>
      <c r="L33" s="29">
        <v>594.59292035398232</v>
      </c>
      <c r="M33" s="29">
        <v>653.03263157894742</v>
      </c>
      <c r="N33" s="29">
        <v>615.44348623853205</v>
      </c>
      <c r="O33" s="123">
        <v>579.5565149833518</v>
      </c>
    </row>
    <row r="34" spans="1:15" x14ac:dyDescent="0.3">
      <c r="A34" s="263"/>
      <c r="B34" s="2" t="s">
        <v>62</v>
      </c>
      <c r="C34" s="29">
        <v>579.24870967741936</v>
      </c>
      <c r="D34" s="29">
        <v>593.96488636363642</v>
      </c>
      <c r="E34" s="29">
        <v>581.68253968253964</v>
      </c>
      <c r="F34" s="29">
        <v>595.72730337078644</v>
      </c>
      <c r="G34" s="29">
        <v>588.93484536082474</v>
      </c>
      <c r="H34" s="29">
        <v>606.69662921348311</v>
      </c>
      <c r="I34" s="29">
        <v>593.9</v>
      </c>
      <c r="J34" s="29">
        <v>629.99804878048781</v>
      </c>
      <c r="K34" s="29">
        <v>616.76543209876547</v>
      </c>
      <c r="L34" s="29">
        <v>624.7045454545455</v>
      </c>
      <c r="M34" s="29">
        <v>651.54661764705884</v>
      </c>
      <c r="N34" s="29">
        <v>666.78481012658233</v>
      </c>
      <c r="O34" s="123">
        <v>611.96256624825662</v>
      </c>
    </row>
    <row r="35" spans="1:15" x14ac:dyDescent="0.3">
      <c r="A35" s="265"/>
      <c r="B35" s="3" t="s">
        <v>63</v>
      </c>
      <c r="C35" s="32" t="s">
        <v>359</v>
      </c>
      <c r="D35" s="32" t="s">
        <v>359</v>
      </c>
      <c r="E35" s="32" t="s">
        <v>359</v>
      </c>
      <c r="F35" s="32" t="s">
        <v>359</v>
      </c>
      <c r="G35" s="32" t="s">
        <v>359</v>
      </c>
      <c r="H35" s="32" t="s">
        <v>359</v>
      </c>
      <c r="I35" s="32" t="s">
        <v>359</v>
      </c>
      <c r="J35" s="32" t="s">
        <v>359</v>
      </c>
      <c r="K35" s="32" t="s">
        <v>359</v>
      </c>
      <c r="L35" s="32" t="s">
        <v>359</v>
      </c>
      <c r="M35" s="32" t="s">
        <v>359</v>
      </c>
      <c r="N35" s="32" t="s">
        <v>359</v>
      </c>
      <c r="O35" s="126">
        <v>525.00215384615387</v>
      </c>
    </row>
    <row r="36" spans="1:15" x14ac:dyDescent="0.3">
      <c r="A36" s="36" t="s">
        <v>360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5" x14ac:dyDescent="0.3">
      <c r="A37" s="38" t="s">
        <v>19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5" x14ac:dyDescent="0.3">
      <c r="A38" s="10" t="s">
        <v>361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</sheetData>
  <mergeCells count="17">
    <mergeCell ref="A30:A35"/>
    <mergeCell ref="A18:B18"/>
    <mergeCell ref="A20:B22"/>
    <mergeCell ref="C20:F20"/>
    <mergeCell ref="G20:J20"/>
    <mergeCell ref="A23:B23"/>
    <mergeCell ref="A24:A29"/>
    <mergeCell ref="O20:O21"/>
    <mergeCell ref="O3:O4"/>
    <mergeCell ref="K20:N20"/>
    <mergeCell ref="A3:B4"/>
    <mergeCell ref="C3:F3"/>
    <mergeCell ref="G3:J3"/>
    <mergeCell ref="K3:N3"/>
    <mergeCell ref="A5:B5"/>
    <mergeCell ref="A6:A11"/>
    <mergeCell ref="A12:A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A2" sqref="A2"/>
    </sheetView>
  </sheetViews>
  <sheetFormatPr baseColWidth="10" defaultRowHeight="14.4" x14ac:dyDescent="0.3"/>
  <cols>
    <col min="3" max="3" width="21.77734375" customWidth="1"/>
    <col min="7" max="7" width="11.5546875" style="25"/>
  </cols>
  <sheetData>
    <row r="1" spans="1:9" x14ac:dyDescent="0.3">
      <c r="A1" s="23" t="s">
        <v>686</v>
      </c>
      <c r="C1" s="21"/>
      <c r="D1" s="21"/>
      <c r="E1" s="21"/>
      <c r="F1" s="21"/>
      <c r="G1" s="128"/>
      <c r="H1" s="10"/>
      <c r="I1" s="10"/>
    </row>
    <row r="2" spans="1:9" x14ac:dyDescent="0.3">
      <c r="A2" s="25" t="s">
        <v>383</v>
      </c>
    </row>
    <row r="3" spans="1:9" ht="42" customHeight="1" x14ac:dyDescent="0.3">
      <c r="A3" s="275" t="s">
        <v>770</v>
      </c>
      <c r="B3" s="276"/>
      <c r="C3" s="277"/>
      <c r="D3" s="58" t="s">
        <v>0</v>
      </c>
      <c r="E3" s="58" t="s">
        <v>1</v>
      </c>
      <c r="F3" s="58" t="s">
        <v>2</v>
      </c>
      <c r="G3" s="104" t="s">
        <v>368</v>
      </c>
      <c r="H3" s="10"/>
      <c r="I3" s="10"/>
    </row>
    <row r="4" spans="1:9" x14ac:dyDescent="0.3">
      <c r="A4" s="278" t="s">
        <v>22</v>
      </c>
      <c r="B4" s="279"/>
      <c r="C4" s="279"/>
      <c r="D4" s="158">
        <v>2254</v>
      </c>
      <c r="E4" s="159">
        <v>2612</v>
      </c>
      <c r="F4" s="160">
        <v>2605</v>
      </c>
      <c r="G4" s="114">
        <v>5378</v>
      </c>
      <c r="H4" s="10"/>
      <c r="I4" s="10"/>
    </row>
    <row r="5" spans="1:9" ht="14.4" customHeight="1" x14ac:dyDescent="0.3">
      <c r="A5" s="268" t="s">
        <v>190</v>
      </c>
      <c r="B5" s="269"/>
      <c r="C5" s="48" t="s">
        <v>191</v>
      </c>
      <c r="D5" s="41">
        <v>188</v>
      </c>
      <c r="E5" s="5">
        <v>261</v>
      </c>
      <c r="F5" s="5">
        <v>290</v>
      </c>
      <c r="G5" s="115">
        <v>509</v>
      </c>
      <c r="H5" s="10"/>
      <c r="I5" s="10"/>
    </row>
    <row r="6" spans="1:9" x14ac:dyDescent="0.3">
      <c r="A6" s="270"/>
      <c r="B6" s="271"/>
      <c r="C6" s="49" t="s">
        <v>192</v>
      </c>
      <c r="D6" s="41">
        <v>196</v>
      </c>
      <c r="E6" s="5">
        <v>273</v>
      </c>
      <c r="F6" s="5">
        <v>252</v>
      </c>
      <c r="G6" s="115">
        <v>494</v>
      </c>
      <c r="H6" s="10"/>
      <c r="I6" s="10"/>
    </row>
    <row r="7" spans="1:9" x14ac:dyDescent="0.3">
      <c r="A7" s="270"/>
      <c r="B7" s="271"/>
      <c r="C7" s="49" t="s">
        <v>193</v>
      </c>
      <c r="D7" s="41">
        <v>766</v>
      </c>
      <c r="E7" s="5">
        <v>806</v>
      </c>
      <c r="F7" s="5">
        <v>830</v>
      </c>
      <c r="G7" s="115">
        <v>1786</v>
      </c>
      <c r="H7" s="10"/>
      <c r="I7" s="10"/>
    </row>
    <row r="8" spans="1:9" x14ac:dyDescent="0.3">
      <c r="A8" s="270"/>
      <c r="B8" s="271"/>
      <c r="C8" s="49" t="s">
        <v>194</v>
      </c>
      <c r="D8" s="41">
        <v>672</v>
      </c>
      <c r="E8" s="5">
        <v>776</v>
      </c>
      <c r="F8" s="5">
        <v>791</v>
      </c>
      <c r="G8" s="115">
        <v>1612</v>
      </c>
      <c r="H8" s="10"/>
      <c r="I8" s="10"/>
    </row>
    <row r="9" spans="1:9" x14ac:dyDescent="0.3">
      <c r="A9" s="270"/>
      <c r="B9" s="271"/>
      <c r="C9" s="49" t="s">
        <v>195</v>
      </c>
      <c r="D9" s="41">
        <v>280</v>
      </c>
      <c r="E9" s="5">
        <v>340</v>
      </c>
      <c r="F9" s="5">
        <v>299</v>
      </c>
      <c r="G9" s="115">
        <v>675</v>
      </c>
      <c r="H9" s="10"/>
      <c r="I9" s="10"/>
    </row>
    <row r="10" spans="1:9" x14ac:dyDescent="0.3">
      <c r="A10" s="270"/>
      <c r="B10" s="271"/>
      <c r="C10" s="49" t="s">
        <v>196</v>
      </c>
      <c r="D10" s="41">
        <v>152</v>
      </c>
      <c r="E10" s="5">
        <v>150</v>
      </c>
      <c r="F10" s="5">
        <v>143</v>
      </c>
      <c r="G10" s="116">
        <v>299</v>
      </c>
      <c r="H10" s="10"/>
      <c r="I10" s="10"/>
    </row>
    <row r="11" spans="1:9" x14ac:dyDescent="0.3">
      <c r="A11" s="268" t="s">
        <v>57</v>
      </c>
      <c r="B11" s="269"/>
      <c r="C11" s="48" t="s">
        <v>58</v>
      </c>
      <c r="D11" s="53">
        <v>630</v>
      </c>
      <c r="E11" s="54">
        <v>774</v>
      </c>
      <c r="F11" s="55">
        <v>808</v>
      </c>
      <c r="G11" s="117">
        <v>1617</v>
      </c>
      <c r="H11" s="10"/>
      <c r="I11" s="10"/>
    </row>
    <row r="12" spans="1:9" x14ac:dyDescent="0.3">
      <c r="A12" s="270"/>
      <c r="B12" s="271"/>
      <c r="C12" s="49" t="s">
        <v>59</v>
      </c>
      <c r="D12" s="56">
        <v>461</v>
      </c>
      <c r="E12" s="5">
        <v>491</v>
      </c>
      <c r="F12" s="57">
        <v>503</v>
      </c>
      <c r="G12" s="115">
        <v>1029</v>
      </c>
      <c r="H12" s="10"/>
      <c r="I12" s="10"/>
    </row>
    <row r="13" spans="1:9" x14ac:dyDescent="0.3">
      <c r="A13" s="270"/>
      <c r="B13" s="271"/>
      <c r="C13" s="49" t="s">
        <v>60</v>
      </c>
      <c r="D13" s="56">
        <v>415</v>
      </c>
      <c r="E13" s="5">
        <v>472</v>
      </c>
      <c r="F13" s="57">
        <v>490</v>
      </c>
      <c r="G13" s="115">
        <v>1011</v>
      </c>
      <c r="H13" s="10"/>
      <c r="I13" s="10"/>
    </row>
    <row r="14" spans="1:9" x14ac:dyDescent="0.3">
      <c r="A14" s="270"/>
      <c r="B14" s="271"/>
      <c r="C14" s="49" t="s">
        <v>61</v>
      </c>
      <c r="D14" s="56">
        <v>379</v>
      </c>
      <c r="E14" s="5">
        <v>467</v>
      </c>
      <c r="F14" s="57">
        <v>457</v>
      </c>
      <c r="G14" s="115">
        <v>909</v>
      </c>
      <c r="H14" s="10"/>
      <c r="I14" s="10"/>
    </row>
    <row r="15" spans="1:9" x14ac:dyDescent="0.3">
      <c r="A15" s="270"/>
      <c r="B15" s="271"/>
      <c r="C15" s="49" t="s">
        <v>62</v>
      </c>
      <c r="D15" s="56">
        <v>320</v>
      </c>
      <c r="E15" s="5">
        <v>370</v>
      </c>
      <c r="F15" s="57">
        <v>326</v>
      </c>
      <c r="G15" s="115">
        <v>732</v>
      </c>
      <c r="H15" s="10"/>
      <c r="I15" s="10"/>
    </row>
    <row r="16" spans="1:9" x14ac:dyDescent="0.3">
      <c r="A16" s="270"/>
      <c r="B16" s="271"/>
      <c r="C16" s="98" t="s">
        <v>63</v>
      </c>
      <c r="D16" s="109" t="s">
        <v>359</v>
      </c>
      <c r="E16" s="110" t="s">
        <v>359</v>
      </c>
      <c r="F16" s="111" t="s">
        <v>359</v>
      </c>
      <c r="G16" s="118">
        <v>70</v>
      </c>
      <c r="I16" s="10"/>
    </row>
    <row r="17" spans="1:9" x14ac:dyDescent="0.3">
      <c r="A17" s="272" t="s">
        <v>362</v>
      </c>
      <c r="B17" s="42" t="s">
        <v>197</v>
      </c>
      <c r="C17" s="43" t="s">
        <v>198</v>
      </c>
      <c r="D17" s="41">
        <v>188</v>
      </c>
      <c r="E17" s="5">
        <v>261</v>
      </c>
      <c r="F17" s="5">
        <v>290</v>
      </c>
      <c r="G17" s="115">
        <v>509</v>
      </c>
      <c r="I17" s="10"/>
    </row>
    <row r="18" spans="1:9" x14ac:dyDescent="0.3">
      <c r="A18" s="273"/>
      <c r="B18" s="44" t="s">
        <v>199</v>
      </c>
      <c r="C18" s="45" t="s">
        <v>200</v>
      </c>
      <c r="D18" s="41">
        <v>120</v>
      </c>
      <c r="E18" s="5">
        <v>165</v>
      </c>
      <c r="F18" s="5">
        <v>162</v>
      </c>
      <c r="G18" s="115">
        <v>304</v>
      </c>
      <c r="I18" s="10"/>
    </row>
    <row r="19" spans="1:9" x14ac:dyDescent="0.3">
      <c r="A19" s="273"/>
      <c r="B19" s="44" t="s">
        <v>201</v>
      </c>
      <c r="C19" s="45" t="s">
        <v>202</v>
      </c>
      <c r="D19" s="41">
        <v>115</v>
      </c>
      <c r="E19" s="5">
        <v>134</v>
      </c>
      <c r="F19" s="5">
        <v>142</v>
      </c>
      <c r="G19" s="115">
        <v>274</v>
      </c>
      <c r="I19" s="10"/>
    </row>
    <row r="20" spans="1:9" x14ac:dyDescent="0.3">
      <c r="A20" s="273"/>
      <c r="B20" s="44" t="s">
        <v>203</v>
      </c>
      <c r="C20" s="45" t="s">
        <v>204</v>
      </c>
      <c r="D20" s="41">
        <v>212</v>
      </c>
      <c r="E20" s="5">
        <v>234</v>
      </c>
      <c r="F20" s="5">
        <v>252</v>
      </c>
      <c r="G20" s="115">
        <v>537</v>
      </c>
      <c r="I20" s="10"/>
    </row>
    <row r="21" spans="1:9" x14ac:dyDescent="0.3">
      <c r="A21" s="273"/>
      <c r="B21" s="44" t="s">
        <v>205</v>
      </c>
      <c r="C21" s="45" t="s">
        <v>206</v>
      </c>
      <c r="D21" s="41">
        <v>111</v>
      </c>
      <c r="E21" s="5">
        <v>114</v>
      </c>
      <c r="F21" s="5">
        <v>104</v>
      </c>
      <c r="G21" s="115">
        <v>268</v>
      </c>
      <c r="I21" s="10"/>
    </row>
    <row r="22" spans="1:9" x14ac:dyDescent="0.3">
      <c r="A22" s="273"/>
      <c r="B22" s="44" t="s">
        <v>207</v>
      </c>
      <c r="C22" s="45" t="s">
        <v>208</v>
      </c>
      <c r="D22" s="52" t="s">
        <v>359</v>
      </c>
      <c r="E22" s="31" t="s">
        <v>359</v>
      </c>
      <c r="F22" s="31" t="s">
        <v>359</v>
      </c>
      <c r="G22" s="119" t="s">
        <v>359</v>
      </c>
      <c r="I22" s="10"/>
    </row>
    <row r="23" spans="1:9" x14ac:dyDescent="0.3">
      <c r="A23" s="273"/>
      <c r="B23" s="44" t="s">
        <v>209</v>
      </c>
      <c r="C23" s="45" t="s">
        <v>210</v>
      </c>
      <c r="D23" s="41">
        <v>107</v>
      </c>
      <c r="E23" s="5">
        <v>101</v>
      </c>
      <c r="F23" s="5">
        <v>96</v>
      </c>
      <c r="G23" s="115">
        <v>221</v>
      </c>
      <c r="I23" s="10"/>
    </row>
    <row r="24" spans="1:9" x14ac:dyDescent="0.3">
      <c r="A24" s="273"/>
      <c r="B24" s="44" t="s">
        <v>211</v>
      </c>
      <c r="C24" s="45" t="s">
        <v>212</v>
      </c>
      <c r="D24" s="41">
        <v>52</v>
      </c>
      <c r="E24" s="5">
        <v>57</v>
      </c>
      <c r="F24" s="5">
        <v>64</v>
      </c>
      <c r="G24" s="115">
        <v>136</v>
      </c>
      <c r="I24" s="10"/>
    </row>
    <row r="25" spans="1:9" x14ac:dyDescent="0.3">
      <c r="A25" s="273"/>
      <c r="B25" s="44" t="s">
        <v>213</v>
      </c>
      <c r="C25" s="45" t="s">
        <v>214</v>
      </c>
      <c r="D25" s="41">
        <v>121</v>
      </c>
      <c r="E25" s="5">
        <v>160</v>
      </c>
      <c r="F25" s="5">
        <v>172</v>
      </c>
      <c r="G25" s="115">
        <v>336</v>
      </c>
      <c r="I25" s="10"/>
    </row>
    <row r="26" spans="1:9" x14ac:dyDescent="0.3">
      <c r="A26" s="273"/>
      <c r="B26" s="44" t="s">
        <v>215</v>
      </c>
      <c r="C26" s="45" t="s">
        <v>216</v>
      </c>
      <c r="D26" s="41">
        <v>59</v>
      </c>
      <c r="E26" s="5">
        <v>69</v>
      </c>
      <c r="F26" s="5">
        <v>70</v>
      </c>
      <c r="G26" s="115">
        <v>147</v>
      </c>
      <c r="I26" s="10"/>
    </row>
    <row r="27" spans="1:9" x14ac:dyDescent="0.3">
      <c r="A27" s="273"/>
      <c r="B27" s="44" t="s">
        <v>217</v>
      </c>
      <c r="C27" s="45" t="s">
        <v>218</v>
      </c>
      <c r="D27" s="52" t="s">
        <v>359</v>
      </c>
      <c r="E27" s="31" t="s">
        <v>359</v>
      </c>
      <c r="F27" s="31" t="s">
        <v>359</v>
      </c>
      <c r="G27" s="119" t="s">
        <v>359</v>
      </c>
      <c r="I27" s="10"/>
    </row>
    <row r="28" spans="1:9" x14ac:dyDescent="0.3">
      <c r="A28" s="273"/>
      <c r="B28" s="44" t="s">
        <v>219</v>
      </c>
      <c r="C28" s="45" t="s">
        <v>220</v>
      </c>
      <c r="D28" s="52" t="s">
        <v>359</v>
      </c>
      <c r="E28" s="31" t="s">
        <v>359</v>
      </c>
      <c r="F28" s="31" t="s">
        <v>359</v>
      </c>
      <c r="G28" s="115">
        <v>57</v>
      </c>
      <c r="I28" s="10"/>
    </row>
    <row r="29" spans="1:9" x14ac:dyDescent="0.3">
      <c r="A29" s="273"/>
      <c r="B29" s="44" t="s">
        <v>221</v>
      </c>
      <c r="C29" s="45" t="s">
        <v>222</v>
      </c>
      <c r="D29" s="41">
        <v>104</v>
      </c>
      <c r="E29" s="5">
        <v>113</v>
      </c>
      <c r="F29" s="5">
        <v>113</v>
      </c>
      <c r="G29" s="115">
        <v>237</v>
      </c>
      <c r="I29" s="10"/>
    </row>
    <row r="30" spans="1:9" x14ac:dyDescent="0.3">
      <c r="A30" s="273"/>
      <c r="B30" s="44" t="s">
        <v>223</v>
      </c>
      <c r="C30" s="45" t="s">
        <v>224</v>
      </c>
      <c r="D30" s="52" t="s">
        <v>359</v>
      </c>
      <c r="E30" s="5">
        <v>59</v>
      </c>
      <c r="F30" s="5">
        <v>52</v>
      </c>
      <c r="G30" s="115">
        <v>122</v>
      </c>
      <c r="I30" s="10"/>
    </row>
    <row r="31" spans="1:9" x14ac:dyDescent="0.3">
      <c r="A31" s="273"/>
      <c r="B31" s="44" t="s">
        <v>225</v>
      </c>
      <c r="C31" s="45" t="s">
        <v>226</v>
      </c>
      <c r="D31" s="41">
        <v>57</v>
      </c>
      <c r="E31" s="5">
        <v>73</v>
      </c>
      <c r="F31" s="5">
        <v>60</v>
      </c>
      <c r="G31" s="115">
        <v>138</v>
      </c>
      <c r="I31" s="10"/>
    </row>
    <row r="32" spans="1:9" x14ac:dyDescent="0.3">
      <c r="A32" s="273"/>
      <c r="B32" s="44" t="s">
        <v>227</v>
      </c>
      <c r="C32" s="45" t="s">
        <v>228</v>
      </c>
      <c r="D32" s="41">
        <v>118</v>
      </c>
      <c r="E32" s="5">
        <v>107</v>
      </c>
      <c r="F32" s="5">
        <v>136</v>
      </c>
      <c r="G32" s="115">
        <v>258</v>
      </c>
      <c r="I32" s="10"/>
    </row>
    <row r="33" spans="1:9" x14ac:dyDescent="0.3">
      <c r="A33" s="273"/>
      <c r="B33" s="44" t="s">
        <v>229</v>
      </c>
      <c r="C33" s="45" t="s">
        <v>230</v>
      </c>
      <c r="D33" s="41">
        <v>64</v>
      </c>
      <c r="E33" s="5">
        <v>86</v>
      </c>
      <c r="F33" s="5">
        <v>77</v>
      </c>
      <c r="G33" s="115">
        <v>161</v>
      </c>
      <c r="I33" s="10"/>
    </row>
    <row r="34" spans="1:9" x14ac:dyDescent="0.3">
      <c r="A34" s="273"/>
      <c r="B34" s="44" t="s">
        <v>231</v>
      </c>
      <c r="C34" s="45" t="s">
        <v>232</v>
      </c>
      <c r="D34" s="41">
        <v>62</v>
      </c>
      <c r="E34" s="5">
        <v>89</v>
      </c>
      <c r="F34" s="5">
        <v>95</v>
      </c>
      <c r="G34" s="115">
        <v>168</v>
      </c>
      <c r="I34" s="10"/>
    </row>
    <row r="35" spans="1:9" x14ac:dyDescent="0.3">
      <c r="A35" s="273"/>
      <c r="B35" s="44" t="s">
        <v>233</v>
      </c>
      <c r="C35" s="45" t="s">
        <v>234</v>
      </c>
      <c r="D35" s="41">
        <v>75</v>
      </c>
      <c r="E35" s="5">
        <v>111</v>
      </c>
      <c r="F35" s="5">
        <v>88</v>
      </c>
      <c r="G35" s="115">
        <v>182</v>
      </c>
      <c r="I35" s="10"/>
    </row>
    <row r="36" spans="1:9" x14ac:dyDescent="0.3">
      <c r="A36" s="273"/>
      <c r="B36" s="44" t="s">
        <v>235</v>
      </c>
      <c r="C36" s="45" t="s">
        <v>236</v>
      </c>
      <c r="D36" s="52" t="s">
        <v>359</v>
      </c>
      <c r="E36" s="31" t="s">
        <v>359</v>
      </c>
      <c r="F36" s="31" t="s">
        <v>359</v>
      </c>
      <c r="G36" s="115">
        <v>52</v>
      </c>
      <c r="I36" s="10"/>
    </row>
    <row r="37" spans="1:9" x14ac:dyDescent="0.3">
      <c r="A37" s="273"/>
      <c r="B37" s="44" t="s">
        <v>237</v>
      </c>
      <c r="C37" s="45" t="s">
        <v>238</v>
      </c>
      <c r="D37" s="41">
        <v>110</v>
      </c>
      <c r="E37" s="5">
        <v>105</v>
      </c>
      <c r="F37" s="5">
        <v>112</v>
      </c>
      <c r="G37" s="115">
        <v>231</v>
      </c>
      <c r="I37" s="10"/>
    </row>
    <row r="38" spans="1:9" x14ac:dyDescent="0.3">
      <c r="A38" s="273"/>
      <c r="B38" s="44" t="s">
        <v>239</v>
      </c>
      <c r="C38" s="45" t="s">
        <v>240</v>
      </c>
      <c r="D38" s="52" t="s">
        <v>359</v>
      </c>
      <c r="E38" s="31" t="s">
        <v>359</v>
      </c>
      <c r="F38" s="31" t="s">
        <v>359</v>
      </c>
      <c r="G38" s="119" t="s">
        <v>359</v>
      </c>
      <c r="I38" s="10"/>
    </row>
    <row r="39" spans="1:9" x14ac:dyDescent="0.3">
      <c r="A39" s="273"/>
      <c r="B39" s="44" t="s">
        <v>241</v>
      </c>
      <c r="C39" s="45" t="s">
        <v>242</v>
      </c>
      <c r="D39" s="41">
        <v>115</v>
      </c>
      <c r="E39" s="5">
        <v>152</v>
      </c>
      <c r="F39" s="5">
        <v>125</v>
      </c>
      <c r="G39" s="115">
        <v>289</v>
      </c>
      <c r="I39" s="10"/>
    </row>
    <row r="40" spans="1:9" x14ac:dyDescent="0.3">
      <c r="A40" s="273"/>
      <c r="B40" s="44" t="s">
        <v>243</v>
      </c>
      <c r="C40" s="45" t="s">
        <v>244</v>
      </c>
      <c r="D40" s="41">
        <v>165</v>
      </c>
      <c r="E40" s="5">
        <v>188</v>
      </c>
      <c r="F40" s="5">
        <v>174</v>
      </c>
      <c r="G40" s="115">
        <v>386</v>
      </c>
      <c r="I40" s="10"/>
    </row>
    <row r="41" spans="1:9" x14ac:dyDescent="0.3">
      <c r="A41" s="273"/>
      <c r="B41" s="44" t="s">
        <v>245</v>
      </c>
      <c r="C41" s="45" t="s">
        <v>246</v>
      </c>
      <c r="D41" s="52" t="s">
        <v>359</v>
      </c>
      <c r="E41" s="31" t="s">
        <v>359</v>
      </c>
      <c r="F41" s="31" t="s">
        <v>359</v>
      </c>
      <c r="G41" s="119" t="s">
        <v>359</v>
      </c>
      <c r="I41" s="10"/>
    </row>
    <row r="42" spans="1:9" x14ac:dyDescent="0.3">
      <c r="A42" s="273"/>
      <c r="B42" s="44" t="s">
        <v>247</v>
      </c>
      <c r="C42" s="45" t="s">
        <v>248</v>
      </c>
      <c r="D42" s="52" t="s">
        <v>359</v>
      </c>
      <c r="E42" s="31" t="s">
        <v>359</v>
      </c>
      <c r="F42" s="31" t="s">
        <v>359</v>
      </c>
      <c r="G42" s="119" t="s">
        <v>359</v>
      </c>
      <c r="I42" s="10"/>
    </row>
    <row r="43" spans="1:9" x14ac:dyDescent="0.3">
      <c r="A43" s="273"/>
      <c r="B43" s="44" t="s">
        <v>249</v>
      </c>
      <c r="C43" s="45" t="s">
        <v>250</v>
      </c>
      <c r="D43" s="52" t="s">
        <v>359</v>
      </c>
      <c r="E43" s="31" t="s">
        <v>359</v>
      </c>
      <c r="F43" s="31" t="s">
        <v>359</v>
      </c>
      <c r="G43" s="119" t="s">
        <v>359</v>
      </c>
      <c r="I43" s="10"/>
    </row>
    <row r="44" spans="1:9" x14ac:dyDescent="0.3">
      <c r="A44" s="273"/>
      <c r="B44" s="44" t="s">
        <v>251</v>
      </c>
      <c r="C44" s="45" t="s">
        <v>252</v>
      </c>
      <c r="D44" s="52" t="s">
        <v>359</v>
      </c>
      <c r="E44" s="52" t="s">
        <v>359</v>
      </c>
      <c r="F44" s="31" t="s">
        <v>359</v>
      </c>
      <c r="G44" s="119" t="s">
        <v>359</v>
      </c>
      <c r="I44" s="10"/>
    </row>
    <row r="45" spans="1:9" x14ac:dyDescent="0.3">
      <c r="A45" s="273"/>
      <c r="B45" s="44" t="s">
        <v>253</v>
      </c>
      <c r="C45" s="45" t="s">
        <v>254</v>
      </c>
      <c r="D45" s="41">
        <v>52</v>
      </c>
      <c r="E45" s="5">
        <v>54</v>
      </c>
      <c r="F45" s="52" t="s">
        <v>359</v>
      </c>
      <c r="G45" s="115">
        <v>99</v>
      </c>
      <c r="I45" s="10"/>
    </row>
    <row r="46" spans="1:9" x14ac:dyDescent="0.3">
      <c r="A46" s="273"/>
      <c r="B46" s="44" t="s">
        <v>255</v>
      </c>
      <c r="C46" s="45" t="s">
        <v>256</v>
      </c>
      <c r="D46" s="52" t="s">
        <v>359</v>
      </c>
      <c r="E46" s="31" t="s">
        <v>359</v>
      </c>
      <c r="F46" s="31" t="s">
        <v>359</v>
      </c>
      <c r="G46" s="115">
        <v>72</v>
      </c>
      <c r="I46" s="10"/>
    </row>
    <row r="47" spans="1:9" x14ac:dyDescent="0.3">
      <c r="A47" s="274"/>
      <c r="B47" s="46" t="s">
        <v>257</v>
      </c>
      <c r="C47" s="47" t="s">
        <v>258</v>
      </c>
      <c r="D47" s="65" t="s">
        <v>359</v>
      </c>
      <c r="E47" s="66" t="s">
        <v>359</v>
      </c>
      <c r="F47" s="67" t="s">
        <v>359</v>
      </c>
      <c r="G47" s="129" t="s">
        <v>359</v>
      </c>
      <c r="I47" s="10"/>
    </row>
    <row r="48" spans="1:9" x14ac:dyDescent="0.3">
      <c r="A48" s="282" t="s">
        <v>367</v>
      </c>
      <c r="B48" s="283"/>
      <c r="C48" s="284"/>
      <c r="D48" s="99">
        <v>0</v>
      </c>
      <c r="E48" s="100">
        <v>6</v>
      </c>
      <c r="F48" s="101">
        <v>0</v>
      </c>
      <c r="G48" s="121">
        <v>0</v>
      </c>
      <c r="H48" s="10"/>
      <c r="I48" s="10"/>
    </row>
    <row r="49" spans="1:7" ht="14.4" customHeight="1" x14ac:dyDescent="0.3">
      <c r="A49" s="25" t="s">
        <v>384</v>
      </c>
      <c r="B49" s="24"/>
      <c r="C49" s="22"/>
      <c r="D49" s="22"/>
      <c r="E49" s="22"/>
      <c r="F49" s="22"/>
    </row>
    <row r="50" spans="1:7" ht="37.799999999999997" customHeight="1" x14ac:dyDescent="0.3">
      <c r="A50" s="237" t="s">
        <v>365</v>
      </c>
      <c r="B50" s="280"/>
      <c r="C50" s="255"/>
      <c r="D50" s="18" t="s">
        <v>0</v>
      </c>
      <c r="E50" s="18" t="s">
        <v>1</v>
      </c>
      <c r="F50" s="18" t="s">
        <v>2</v>
      </c>
      <c r="G50" s="108" t="s">
        <v>368</v>
      </c>
    </row>
    <row r="51" spans="1:7" x14ac:dyDescent="0.3">
      <c r="A51" s="256"/>
      <c r="B51" s="281"/>
      <c r="C51" s="257"/>
      <c r="D51" s="12" t="s">
        <v>358</v>
      </c>
      <c r="E51" s="12" t="s">
        <v>358</v>
      </c>
      <c r="F51" s="12" t="s">
        <v>358</v>
      </c>
      <c r="G51" s="105" t="s">
        <v>358</v>
      </c>
    </row>
    <row r="52" spans="1:7" x14ac:dyDescent="0.3">
      <c r="A52" s="278" t="s">
        <v>22</v>
      </c>
      <c r="B52" s="279"/>
      <c r="C52" s="279"/>
      <c r="D52" s="161">
        <v>564.38867941712215</v>
      </c>
      <c r="E52" s="162">
        <v>588.99049960968</v>
      </c>
      <c r="F52" s="163">
        <v>617.62435021594047</v>
      </c>
      <c r="G52" s="122">
        <v>593.88406474820147</v>
      </c>
    </row>
    <row r="53" spans="1:7" x14ac:dyDescent="0.3">
      <c r="A53" s="268" t="s">
        <v>190</v>
      </c>
      <c r="B53" s="269"/>
      <c r="C53" s="48" t="s">
        <v>191</v>
      </c>
      <c r="D53" s="59">
        <v>504.36286486486483</v>
      </c>
      <c r="E53" s="34">
        <v>510.91732283464569</v>
      </c>
      <c r="F53" s="34">
        <v>534.4028521126761</v>
      </c>
      <c r="G53" s="123">
        <v>519.18070140280554</v>
      </c>
    </row>
    <row r="54" spans="1:7" x14ac:dyDescent="0.3">
      <c r="A54" s="270"/>
      <c r="B54" s="271"/>
      <c r="C54" s="49" t="s">
        <v>192</v>
      </c>
      <c r="D54" s="59">
        <v>638.03847368421054</v>
      </c>
      <c r="E54" s="34">
        <v>658.9767045454546</v>
      </c>
      <c r="F54" s="34">
        <v>694.11219008264459</v>
      </c>
      <c r="G54" s="123">
        <v>667.29227557411275</v>
      </c>
    </row>
    <row r="55" spans="1:7" x14ac:dyDescent="0.3">
      <c r="A55" s="270"/>
      <c r="B55" s="271"/>
      <c r="C55" s="49" t="s">
        <v>193</v>
      </c>
      <c r="D55" s="59">
        <v>572.57240691489346</v>
      </c>
      <c r="E55" s="34">
        <v>602.74338770388954</v>
      </c>
      <c r="F55" s="34">
        <v>638.89925153374224</v>
      </c>
      <c r="G55" s="123">
        <v>608.16188068181827</v>
      </c>
    </row>
    <row r="56" spans="1:7" x14ac:dyDescent="0.3">
      <c r="A56" s="270"/>
      <c r="B56" s="271"/>
      <c r="C56" s="49" t="s">
        <v>194</v>
      </c>
      <c r="D56" s="59">
        <v>546.58641993957713</v>
      </c>
      <c r="E56" s="34">
        <v>577.17044155844155</v>
      </c>
      <c r="F56" s="34">
        <v>600.12963917525769</v>
      </c>
      <c r="G56" s="123">
        <v>578.183574120603</v>
      </c>
    </row>
    <row r="57" spans="1:7" x14ac:dyDescent="0.3">
      <c r="A57" s="270"/>
      <c r="B57" s="271"/>
      <c r="C57" s="49" t="s">
        <v>195</v>
      </c>
      <c r="D57" s="59">
        <v>601.50958801498132</v>
      </c>
      <c r="E57" s="34">
        <v>612.99552870090622</v>
      </c>
      <c r="F57" s="34">
        <v>648.64418685121109</v>
      </c>
      <c r="G57" s="123">
        <v>620.89148036253778</v>
      </c>
    </row>
    <row r="58" spans="1:7" x14ac:dyDescent="0.3">
      <c r="A58" s="285"/>
      <c r="B58" s="286"/>
      <c r="C58" s="51" t="s">
        <v>196</v>
      </c>
      <c r="D58" s="59">
        <v>513.18128571428576</v>
      </c>
      <c r="E58" s="34">
        <v>531.10664383561641</v>
      </c>
      <c r="F58" s="34">
        <v>563.70212765957444</v>
      </c>
      <c r="G58" s="123">
        <v>539.06255172413796</v>
      </c>
    </row>
    <row r="59" spans="1:7" x14ac:dyDescent="0.3">
      <c r="A59" s="268" t="s">
        <v>57</v>
      </c>
      <c r="B59" s="269"/>
      <c r="C59" s="48" t="s">
        <v>58</v>
      </c>
      <c r="D59" s="60">
        <v>551.06560457516321</v>
      </c>
      <c r="E59" s="61">
        <v>566.71408970976256</v>
      </c>
      <c r="F59" s="62">
        <v>593.52679028132991</v>
      </c>
      <c r="G59" s="123">
        <v>572.94547468354438</v>
      </c>
    </row>
    <row r="60" spans="1:7" x14ac:dyDescent="0.3">
      <c r="A60" s="270"/>
      <c r="B60" s="271"/>
      <c r="C60" s="49" t="s">
        <v>59</v>
      </c>
      <c r="D60" s="63">
        <v>599.76697368421048</v>
      </c>
      <c r="E60" s="34">
        <v>641.3162190082644</v>
      </c>
      <c r="F60" s="64">
        <v>674.23984031936129</v>
      </c>
      <c r="G60" s="123">
        <v>646.26682041216884</v>
      </c>
    </row>
    <row r="61" spans="1:7" x14ac:dyDescent="0.3">
      <c r="A61" s="270"/>
      <c r="B61" s="271"/>
      <c r="C61" s="49" t="s">
        <v>60</v>
      </c>
      <c r="D61" s="63">
        <v>546.89732186732181</v>
      </c>
      <c r="E61" s="34">
        <v>577.50478632478632</v>
      </c>
      <c r="F61" s="64">
        <v>596.65380753138083</v>
      </c>
      <c r="G61" s="123">
        <v>578.073537688442</v>
      </c>
    </row>
    <row r="62" spans="1:7" x14ac:dyDescent="0.3">
      <c r="A62" s="270"/>
      <c r="B62" s="271"/>
      <c r="C62" s="49" t="s">
        <v>61</v>
      </c>
      <c r="D62" s="63">
        <v>548.53457446808511</v>
      </c>
      <c r="E62" s="34">
        <v>574.48301724137934</v>
      </c>
      <c r="F62" s="64">
        <v>606.96315555555555</v>
      </c>
      <c r="G62" s="123">
        <v>579.5565149833518</v>
      </c>
    </row>
    <row r="63" spans="1:7" x14ac:dyDescent="0.3">
      <c r="A63" s="270"/>
      <c r="B63" s="271"/>
      <c r="C63" s="49" t="s">
        <v>62</v>
      </c>
      <c r="D63" s="63">
        <v>588.90086092715217</v>
      </c>
      <c r="E63" s="34">
        <v>604.00424581005575</v>
      </c>
      <c r="F63" s="64">
        <v>638.96572784810132</v>
      </c>
      <c r="G63" s="123">
        <v>611.96256624825662</v>
      </c>
    </row>
    <row r="64" spans="1:7" x14ac:dyDescent="0.3">
      <c r="A64" s="285"/>
      <c r="B64" s="286"/>
      <c r="C64" s="50" t="s">
        <v>63</v>
      </c>
      <c r="D64" s="65" t="s">
        <v>359</v>
      </c>
      <c r="E64" s="66" t="s">
        <v>359</v>
      </c>
      <c r="F64" s="67" t="s">
        <v>359</v>
      </c>
      <c r="G64" s="126">
        <v>525.00215384615387</v>
      </c>
    </row>
    <row r="65" spans="1:7" x14ac:dyDescent="0.3">
      <c r="A65" s="272" t="s">
        <v>362</v>
      </c>
      <c r="B65" s="19" t="s">
        <v>197</v>
      </c>
      <c r="C65" s="14" t="s">
        <v>198</v>
      </c>
      <c r="D65" s="59">
        <v>504.36286486486483</v>
      </c>
      <c r="E65" s="34">
        <v>510.91732283464569</v>
      </c>
      <c r="F65" s="34">
        <v>534.4028521126761</v>
      </c>
      <c r="G65" s="123">
        <v>519.18070140280554</v>
      </c>
    </row>
    <row r="66" spans="1:7" x14ac:dyDescent="0.3">
      <c r="A66" s="273"/>
      <c r="B66" s="19" t="s">
        <v>199</v>
      </c>
      <c r="C66" s="14" t="s">
        <v>200</v>
      </c>
      <c r="D66" s="59">
        <v>669.60826086956524</v>
      </c>
      <c r="E66" s="34">
        <v>678.99905063291146</v>
      </c>
      <c r="F66" s="34">
        <v>706.72258064516132</v>
      </c>
      <c r="G66" s="123">
        <v>690.99948979591841</v>
      </c>
    </row>
    <row r="67" spans="1:7" x14ac:dyDescent="0.3">
      <c r="A67" s="273"/>
      <c r="B67" s="19" t="s">
        <v>201</v>
      </c>
      <c r="C67" s="14" t="s">
        <v>202</v>
      </c>
      <c r="D67" s="59">
        <v>615.75419642857139</v>
      </c>
      <c r="E67" s="34">
        <v>655.703125</v>
      </c>
      <c r="F67" s="34">
        <v>673.87635714285716</v>
      </c>
      <c r="G67" s="123">
        <v>657.22992481203005</v>
      </c>
    </row>
    <row r="68" spans="1:7" x14ac:dyDescent="0.3">
      <c r="A68" s="273"/>
      <c r="B68" s="19" t="s">
        <v>203</v>
      </c>
      <c r="C68" s="14" t="s">
        <v>204</v>
      </c>
      <c r="D68" s="59">
        <v>533.24333333333334</v>
      </c>
      <c r="E68" s="34">
        <v>551.97413793103453</v>
      </c>
      <c r="F68" s="34">
        <v>592.61104602510466</v>
      </c>
      <c r="G68" s="123">
        <v>562.65557692307675</v>
      </c>
    </row>
    <row r="69" spans="1:7" x14ac:dyDescent="0.3">
      <c r="A69" s="273"/>
      <c r="B69" s="19" t="s">
        <v>205</v>
      </c>
      <c r="C69" s="14" t="s">
        <v>206</v>
      </c>
      <c r="D69" s="59">
        <v>538.60944954128445</v>
      </c>
      <c r="E69" s="34">
        <v>565.40728070175442</v>
      </c>
      <c r="F69" s="34">
        <v>588.37980769230774</v>
      </c>
      <c r="G69" s="123">
        <v>563.42511194029851</v>
      </c>
    </row>
    <row r="70" spans="1:7" x14ac:dyDescent="0.3">
      <c r="A70" s="273"/>
      <c r="B70" s="19" t="s">
        <v>207</v>
      </c>
      <c r="C70" s="14" t="s">
        <v>208</v>
      </c>
      <c r="D70" s="52" t="s">
        <v>359</v>
      </c>
      <c r="E70" s="31" t="s">
        <v>359</v>
      </c>
      <c r="F70" s="31" t="s">
        <v>359</v>
      </c>
      <c r="G70" s="119" t="s">
        <v>359</v>
      </c>
    </row>
    <row r="71" spans="1:7" x14ac:dyDescent="0.3">
      <c r="A71" s="273"/>
      <c r="B71" s="19" t="s">
        <v>209</v>
      </c>
      <c r="C71" s="14" t="s">
        <v>210</v>
      </c>
      <c r="D71" s="59">
        <v>590.01757009345795</v>
      </c>
      <c r="E71" s="34">
        <v>599.08910891089113</v>
      </c>
      <c r="F71" s="34">
        <v>643.81645833333334</v>
      </c>
      <c r="G71" s="123">
        <v>611.08488687782813</v>
      </c>
    </row>
    <row r="72" spans="1:7" x14ac:dyDescent="0.3">
      <c r="A72" s="273"/>
      <c r="B72" s="19" t="s">
        <v>211</v>
      </c>
      <c r="C72" s="14" t="s">
        <v>212</v>
      </c>
      <c r="D72" s="59">
        <v>670.17647058823525</v>
      </c>
      <c r="E72" s="34">
        <v>704.248245614035</v>
      </c>
      <c r="F72" s="34">
        <v>753.59375</v>
      </c>
      <c r="G72" s="123">
        <v>721.17022058823522</v>
      </c>
    </row>
    <row r="73" spans="1:7" x14ac:dyDescent="0.3">
      <c r="A73" s="273"/>
      <c r="B73" s="19" t="s">
        <v>213</v>
      </c>
      <c r="C73" s="14" t="s">
        <v>214</v>
      </c>
      <c r="D73" s="59">
        <v>528.42016806722688</v>
      </c>
      <c r="E73" s="34">
        <v>542.75316455696202</v>
      </c>
      <c r="F73" s="34">
        <v>579.50602409638554</v>
      </c>
      <c r="G73" s="123">
        <v>557.59878419452889</v>
      </c>
    </row>
    <row r="74" spans="1:7" x14ac:dyDescent="0.3">
      <c r="A74" s="273"/>
      <c r="B74" s="19" t="s">
        <v>215</v>
      </c>
      <c r="C74" s="14" t="s">
        <v>216</v>
      </c>
      <c r="D74" s="59">
        <v>562.5</v>
      </c>
      <c r="E74" s="34">
        <v>591.97101449275362</v>
      </c>
      <c r="F74" s="34">
        <v>619.26086956521738</v>
      </c>
      <c r="G74" s="123">
        <v>590.34246575342468</v>
      </c>
    </row>
    <row r="75" spans="1:7" x14ac:dyDescent="0.3">
      <c r="A75" s="273"/>
      <c r="B75" s="19" t="s">
        <v>217</v>
      </c>
      <c r="C75" s="14" t="s">
        <v>218</v>
      </c>
      <c r="D75" s="52" t="s">
        <v>359</v>
      </c>
      <c r="E75" s="31" t="s">
        <v>359</v>
      </c>
      <c r="F75" s="31" t="s">
        <v>359</v>
      </c>
      <c r="G75" s="119" t="s">
        <v>359</v>
      </c>
    </row>
    <row r="76" spans="1:7" x14ac:dyDescent="0.3">
      <c r="A76" s="273"/>
      <c r="B76" s="19" t="s">
        <v>219</v>
      </c>
      <c r="C76" s="14" t="s">
        <v>220</v>
      </c>
      <c r="D76" s="52" t="s">
        <v>359</v>
      </c>
      <c r="E76" s="31" t="s">
        <v>359</v>
      </c>
      <c r="F76" s="31" t="s">
        <v>359</v>
      </c>
      <c r="G76" s="123">
        <v>627.31578947368416</v>
      </c>
    </row>
    <row r="77" spans="1:7" x14ac:dyDescent="0.3">
      <c r="A77" s="273"/>
      <c r="B77" s="19" t="s">
        <v>221</v>
      </c>
      <c r="C77" s="14" t="s">
        <v>222</v>
      </c>
      <c r="D77" s="59">
        <v>543.30769230769226</v>
      </c>
      <c r="E77" s="34">
        <v>587.61061946902657</v>
      </c>
      <c r="F77" s="34">
        <v>595.96758928571421</v>
      </c>
      <c r="G77" s="123">
        <v>575.64055084745758</v>
      </c>
    </row>
    <row r="78" spans="1:7" x14ac:dyDescent="0.3">
      <c r="A78" s="273"/>
      <c r="B78" s="19" t="s">
        <v>223</v>
      </c>
      <c r="C78" s="14" t="s">
        <v>224</v>
      </c>
      <c r="D78" s="31" t="s">
        <v>359</v>
      </c>
      <c r="E78" s="34">
        <v>553.63793103448279</v>
      </c>
      <c r="F78" s="34">
        <v>572.55769230769226</v>
      </c>
      <c r="G78" s="123">
        <v>547.88333333333333</v>
      </c>
    </row>
    <row r="79" spans="1:7" x14ac:dyDescent="0.3">
      <c r="A79" s="273"/>
      <c r="B79" s="19" t="s">
        <v>225</v>
      </c>
      <c r="C79" s="14" t="s">
        <v>226</v>
      </c>
      <c r="D79" s="59">
        <v>583.56140350877195</v>
      </c>
      <c r="E79" s="34">
        <v>605.04166666666663</v>
      </c>
      <c r="F79" s="34">
        <v>664.07482758620688</v>
      </c>
      <c r="G79" s="123">
        <v>614.48044117647055</v>
      </c>
    </row>
    <row r="80" spans="1:7" x14ac:dyDescent="0.3">
      <c r="A80" s="273"/>
      <c r="B80" s="19" t="s">
        <v>227</v>
      </c>
      <c r="C80" s="14" t="s">
        <v>228</v>
      </c>
      <c r="D80" s="59">
        <v>526.20338983050851</v>
      </c>
      <c r="E80" s="34">
        <v>566.22429906542061</v>
      </c>
      <c r="F80" s="34">
        <v>599.05185185185189</v>
      </c>
      <c r="G80" s="123">
        <v>571.74319066147859</v>
      </c>
    </row>
    <row r="81" spans="1:7" x14ac:dyDescent="0.3">
      <c r="A81" s="273"/>
      <c r="B81" s="19" t="s">
        <v>229</v>
      </c>
      <c r="C81" s="14" t="s">
        <v>230</v>
      </c>
      <c r="D81" s="59">
        <v>569.28571428571433</v>
      </c>
      <c r="E81" s="34">
        <v>580.25882352941176</v>
      </c>
      <c r="F81" s="34">
        <v>611.80106666666666</v>
      </c>
      <c r="G81" s="123">
        <v>591.44075471698113</v>
      </c>
    </row>
    <row r="82" spans="1:7" x14ac:dyDescent="0.3">
      <c r="A82" s="273"/>
      <c r="B82" s="19" t="s">
        <v>231</v>
      </c>
      <c r="C82" s="14" t="s">
        <v>232</v>
      </c>
      <c r="D82" s="59">
        <v>530.12903225806451</v>
      </c>
      <c r="E82" s="34">
        <v>546.34831460674161</v>
      </c>
      <c r="F82" s="34">
        <v>575.71276595744678</v>
      </c>
      <c r="G82" s="123">
        <v>555.98809523809518</v>
      </c>
    </row>
    <row r="83" spans="1:7" x14ac:dyDescent="0.3">
      <c r="A83" s="273"/>
      <c r="B83" s="19" t="s">
        <v>233</v>
      </c>
      <c r="C83" s="14" t="s">
        <v>234</v>
      </c>
      <c r="D83" s="59">
        <v>558.05405405405406</v>
      </c>
      <c r="E83" s="34">
        <v>584.0090909090909</v>
      </c>
      <c r="F83" s="34">
        <v>610.71590909090912</v>
      </c>
      <c r="G83" s="123">
        <v>576.2872928176796</v>
      </c>
    </row>
    <row r="84" spans="1:7" x14ac:dyDescent="0.3">
      <c r="A84" s="273"/>
      <c r="B84" s="19" t="s">
        <v>235</v>
      </c>
      <c r="C84" s="14" t="s">
        <v>236</v>
      </c>
      <c r="D84" s="52" t="s">
        <v>359</v>
      </c>
      <c r="E84" s="31" t="s">
        <v>359</v>
      </c>
      <c r="F84" s="31" t="s">
        <v>359</v>
      </c>
      <c r="G84" s="123">
        <v>671.62877551020404</v>
      </c>
    </row>
    <row r="85" spans="1:7" x14ac:dyDescent="0.3">
      <c r="A85" s="273"/>
      <c r="B85" s="19" t="s">
        <v>237</v>
      </c>
      <c r="C85" s="14" t="s">
        <v>238</v>
      </c>
      <c r="D85" s="59">
        <v>562.25454545454545</v>
      </c>
      <c r="E85" s="34">
        <v>592.6873333333333</v>
      </c>
      <c r="F85" s="34">
        <v>617.54616071428575</v>
      </c>
      <c r="G85" s="123">
        <v>590.15658008657999</v>
      </c>
    </row>
    <row r="86" spans="1:7" x14ac:dyDescent="0.3">
      <c r="A86" s="273"/>
      <c r="B86" s="19" t="s">
        <v>239</v>
      </c>
      <c r="C86" s="14" t="s">
        <v>240</v>
      </c>
      <c r="D86" s="52" t="s">
        <v>359</v>
      </c>
      <c r="E86" s="31" t="s">
        <v>359</v>
      </c>
      <c r="F86" s="31" t="s">
        <v>359</v>
      </c>
      <c r="G86" s="119" t="s">
        <v>359</v>
      </c>
    </row>
    <row r="87" spans="1:7" x14ac:dyDescent="0.3">
      <c r="A87" s="273"/>
      <c r="B87" s="19" t="s">
        <v>241</v>
      </c>
      <c r="C87" s="14" t="s">
        <v>242</v>
      </c>
      <c r="D87" s="59">
        <v>596.16037735849056</v>
      </c>
      <c r="E87" s="34">
        <v>608.27972602739726</v>
      </c>
      <c r="F87" s="34">
        <v>632.72041322314044</v>
      </c>
      <c r="G87" s="123">
        <v>611.88615658362994</v>
      </c>
    </row>
    <row r="88" spans="1:7" x14ac:dyDescent="0.3">
      <c r="A88" s="273"/>
      <c r="B88" s="19" t="s">
        <v>243</v>
      </c>
      <c r="C88" s="14" t="s">
        <v>244</v>
      </c>
      <c r="D88" s="59">
        <v>605.03142857142859</v>
      </c>
      <c r="E88" s="34">
        <v>616.71718918918918</v>
      </c>
      <c r="F88" s="34">
        <v>660.11309523809518</v>
      </c>
      <c r="G88" s="123">
        <v>627.53320209973742</v>
      </c>
    </row>
    <row r="89" spans="1:7" x14ac:dyDescent="0.3">
      <c r="A89" s="273"/>
      <c r="B89" s="19" t="s">
        <v>245</v>
      </c>
      <c r="C89" s="14" t="s">
        <v>246</v>
      </c>
      <c r="D89" s="52" t="s">
        <v>359</v>
      </c>
      <c r="E89" s="31" t="s">
        <v>359</v>
      </c>
      <c r="F89" s="31" t="s">
        <v>359</v>
      </c>
      <c r="G89" s="119" t="s">
        <v>359</v>
      </c>
    </row>
    <row r="90" spans="1:7" x14ac:dyDescent="0.3">
      <c r="A90" s="273"/>
      <c r="B90" s="19" t="s">
        <v>247</v>
      </c>
      <c r="C90" s="14" t="s">
        <v>248</v>
      </c>
      <c r="D90" s="52" t="s">
        <v>359</v>
      </c>
      <c r="E90" s="31" t="s">
        <v>359</v>
      </c>
      <c r="F90" s="31" t="s">
        <v>359</v>
      </c>
      <c r="G90" s="119" t="s">
        <v>359</v>
      </c>
    </row>
    <row r="91" spans="1:7" x14ac:dyDescent="0.3">
      <c r="A91" s="273"/>
      <c r="B91" s="19" t="s">
        <v>249</v>
      </c>
      <c r="C91" s="14" t="s">
        <v>250</v>
      </c>
      <c r="D91" s="52" t="s">
        <v>359</v>
      </c>
      <c r="E91" s="31" t="s">
        <v>359</v>
      </c>
      <c r="F91" s="31" t="s">
        <v>359</v>
      </c>
      <c r="G91" s="119" t="s">
        <v>359</v>
      </c>
    </row>
    <row r="92" spans="1:7" x14ac:dyDescent="0.3">
      <c r="A92" s="273"/>
      <c r="B92" s="19" t="s">
        <v>251</v>
      </c>
      <c r="C92" s="14" t="s">
        <v>252</v>
      </c>
      <c r="D92" s="31" t="s">
        <v>359</v>
      </c>
      <c r="E92" s="31" t="s">
        <v>359</v>
      </c>
      <c r="F92" s="31" t="s">
        <v>359</v>
      </c>
      <c r="G92" s="119" t="s">
        <v>359</v>
      </c>
    </row>
    <row r="93" spans="1:7" x14ac:dyDescent="0.3">
      <c r="A93" s="273"/>
      <c r="B93" s="19" t="s">
        <v>253</v>
      </c>
      <c r="C93" s="14" t="s">
        <v>254</v>
      </c>
      <c r="D93" s="59">
        <v>579.8467307692307</v>
      </c>
      <c r="E93" s="34">
        <v>690.29679245283012</v>
      </c>
      <c r="F93" s="31" t="s">
        <v>359</v>
      </c>
      <c r="G93" s="123">
        <v>697.60040816326523</v>
      </c>
    </row>
    <row r="94" spans="1:7" x14ac:dyDescent="0.3">
      <c r="A94" s="273"/>
      <c r="B94" s="19" t="s">
        <v>255</v>
      </c>
      <c r="C94" s="14" t="s">
        <v>256</v>
      </c>
      <c r="D94" s="52" t="s">
        <v>359</v>
      </c>
      <c r="E94" s="31" t="s">
        <v>359</v>
      </c>
      <c r="F94" s="31" t="s">
        <v>359</v>
      </c>
      <c r="G94" s="123">
        <v>667.79411764705867</v>
      </c>
    </row>
    <row r="95" spans="1:7" x14ac:dyDescent="0.3">
      <c r="A95" s="274"/>
      <c r="B95" s="20" t="s">
        <v>257</v>
      </c>
      <c r="C95" s="16" t="s">
        <v>258</v>
      </c>
      <c r="D95" s="65" t="s">
        <v>359</v>
      </c>
      <c r="E95" s="66" t="s">
        <v>359</v>
      </c>
      <c r="F95" s="67" t="s">
        <v>359</v>
      </c>
      <c r="G95" s="129" t="s">
        <v>359</v>
      </c>
    </row>
    <row r="96" spans="1:7" x14ac:dyDescent="0.3">
      <c r="A96" s="36" t="s">
        <v>360</v>
      </c>
      <c r="B96" s="37"/>
      <c r="C96" s="37"/>
      <c r="D96" s="37"/>
      <c r="E96" s="37"/>
      <c r="F96" s="37"/>
    </row>
    <row r="97" spans="1:6" x14ac:dyDescent="0.3">
      <c r="A97" s="38" t="s">
        <v>19</v>
      </c>
      <c r="B97" s="10"/>
      <c r="C97" s="10"/>
      <c r="D97" s="10"/>
      <c r="E97" s="10"/>
      <c r="F97" s="10"/>
    </row>
    <row r="98" spans="1:6" x14ac:dyDescent="0.3">
      <c r="A98" s="10" t="s">
        <v>361</v>
      </c>
      <c r="B98" s="10"/>
      <c r="C98" s="10"/>
      <c r="D98" s="10"/>
      <c r="E98" s="10"/>
      <c r="F98" s="10"/>
    </row>
  </sheetData>
  <mergeCells count="11">
    <mergeCell ref="A65:A95"/>
    <mergeCell ref="A50:C51"/>
    <mergeCell ref="A48:C48"/>
    <mergeCell ref="A53:B58"/>
    <mergeCell ref="A59:B64"/>
    <mergeCell ref="A52:C52"/>
    <mergeCell ref="A11:B16"/>
    <mergeCell ref="A17:A47"/>
    <mergeCell ref="A3:C3"/>
    <mergeCell ref="A4:C4"/>
    <mergeCell ref="A5:B10"/>
  </mergeCells>
  <pageMargins left="0.7" right="0.7" top="0.75" bottom="0.75" header="0.3" footer="0.3"/>
  <pageSetup paperSize="9"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/>
  </sheetViews>
  <sheetFormatPr baseColWidth="10" defaultRowHeight="14.4" x14ac:dyDescent="0.3"/>
  <cols>
    <col min="15" max="15" width="11.5546875" style="25"/>
  </cols>
  <sheetData>
    <row r="1" spans="1:17" x14ac:dyDescent="0.3">
      <c r="A1" s="23" t="s">
        <v>687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P1" s="10"/>
      <c r="Q1" s="10"/>
    </row>
    <row r="2" spans="1:17" x14ac:dyDescent="0.3">
      <c r="A2" s="25" t="s">
        <v>385</v>
      </c>
    </row>
    <row r="3" spans="1:17" ht="24.6" customHeight="1" x14ac:dyDescent="0.3">
      <c r="A3" s="249" t="s">
        <v>770</v>
      </c>
      <c r="B3" s="250"/>
      <c r="C3" s="253" t="s">
        <v>0</v>
      </c>
      <c r="D3" s="254"/>
      <c r="E3" s="254"/>
      <c r="F3" s="254"/>
      <c r="G3" s="253" t="s">
        <v>1</v>
      </c>
      <c r="H3" s="254"/>
      <c r="I3" s="254"/>
      <c r="J3" s="254"/>
      <c r="K3" s="253" t="s">
        <v>2</v>
      </c>
      <c r="L3" s="254"/>
      <c r="M3" s="254"/>
      <c r="N3" s="254"/>
      <c r="O3" s="287" t="s">
        <v>368</v>
      </c>
      <c r="P3" s="10"/>
      <c r="Q3" s="10"/>
    </row>
    <row r="4" spans="1:17" x14ac:dyDescent="0.3">
      <c r="A4" s="251"/>
      <c r="B4" s="252"/>
      <c r="C4" s="1" t="s">
        <v>3</v>
      </c>
      <c r="D4" s="1" t="s">
        <v>4</v>
      </c>
      <c r="E4" s="1" t="s">
        <v>5</v>
      </c>
      <c r="F4" s="1" t="s">
        <v>6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3</v>
      </c>
      <c r="L4" s="1" t="s">
        <v>4</v>
      </c>
      <c r="M4" s="1" t="s">
        <v>5</v>
      </c>
      <c r="N4" s="1" t="s">
        <v>6</v>
      </c>
      <c r="O4" s="288"/>
      <c r="P4" s="10"/>
      <c r="Q4" s="10"/>
    </row>
    <row r="5" spans="1:17" x14ac:dyDescent="0.3">
      <c r="A5" s="247" t="s">
        <v>40</v>
      </c>
      <c r="B5" s="248"/>
      <c r="C5" s="113">
        <v>765</v>
      </c>
      <c r="D5" s="113">
        <v>952</v>
      </c>
      <c r="E5" s="113">
        <v>900</v>
      </c>
      <c r="F5" s="113">
        <v>907</v>
      </c>
      <c r="G5" s="113">
        <v>960</v>
      </c>
      <c r="H5" s="113">
        <v>1112</v>
      </c>
      <c r="I5" s="113">
        <v>1100</v>
      </c>
      <c r="J5" s="113">
        <v>1105</v>
      </c>
      <c r="K5" s="113">
        <v>1149</v>
      </c>
      <c r="L5" s="113">
        <v>1034</v>
      </c>
      <c r="M5" s="113">
        <v>1059</v>
      </c>
      <c r="N5" s="113">
        <v>736</v>
      </c>
      <c r="O5" s="114">
        <v>8791</v>
      </c>
      <c r="P5" s="10"/>
      <c r="Q5" s="10"/>
    </row>
    <row r="6" spans="1:17" x14ac:dyDescent="0.3">
      <c r="A6" s="235" t="s">
        <v>363</v>
      </c>
      <c r="B6" s="2" t="s">
        <v>58</v>
      </c>
      <c r="C6" s="5">
        <v>90</v>
      </c>
      <c r="D6" s="5">
        <v>124</v>
      </c>
      <c r="E6" s="5">
        <v>120</v>
      </c>
      <c r="F6" s="5">
        <v>104</v>
      </c>
      <c r="G6" s="5">
        <v>101</v>
      </c>
      <c r="H6" s="5">
        <v>118</v>
      </c>
      <c r="I6" s="5">
        <v>133</v>
      </c>
      <c r="J6" s="5">
        <v>122</v>
      </c>
      <c r="K6" s="5">
        <v>132</v>
      </c>
      <c r="L6" s="5">
        <v>106</v>
      </c>
      <c r="M6" s="5">
        <v>133</v>
      </c>
      <c r="N6" s="5">
        <v>79</v>
      </c>
      <c r="O6" s="115">
        <v>1023</v>
      </c>
      <c r="P6" s="10"/>
      <c r="Q6" s="10"/>
    </row>
    <row r="7" spans="1:17" x14ac:dyDescent="0.3">
      <c r="A7" s="235"/>
      <c r="B7" s="2" t="s">
        <v>59</v>
      </c>
      <c r="C7" s="5">
        <v>85</v>
      </c>
      <c r="D7" s="5">
        <v>115</v>
      </c>
      <c r="E7" s="5">
        <v>107</v>
      </c>
      <c r="F7" s="5">
        <v>102</v>
      </c>
      <c r="G7" s="5">
        <v>129</v>
      </c>
      <c r="H7" s="5">
        <v>140</v>
      </c>
      <c r="I7" s="5">
        <v>130</v>
      </c>
      <c r="J7" s="5">
        <v>117</v>
      </c>
      <c r="K7" s="5">
        <v>142</v>
      </c>
      <c r="L7" s="5">
        <v>137</v>
      </c>
      <c r="M7" s="5">
        <v>130</v>
      </c>
      <c r="N7" s="5">
        <v>87</v>
      </c>
      <c r="O7" s="115">
        <v>1049</v>
      </c>
      <c r="P7" s="10"/>
      <c r="Q7" s="10"/>
    </row>
    <row r="8" spans="1:17" x14ac:dyDescent="0.3">
      <c r="A8" s="235"/>
      <c r="B8" s="2" t="s">
        <v>60</v>
      </c>
      <c r="C8" s="31" t="s">
        <v>359</v>
      </c>
      <c r="D8" s="31" t="s">
        <v>359</v>
      </c>
      <c r="E8" s="31" t="s">
        <v>359</v>
      </c>
      <c r="F8" s="31" t="s">
        <v>359</v>
      </c>
      <c r="G8" s="31" t="s">
        <v>359</v>
      </c>
      <c r="H8" s="31" t="s">
        <v>359</v>
      </c>
      <c r="I8" s="31" t="s">
        <v>359</v>
      </c>
      <c r="J8" s="31" t="s">
        <v>359</v>
      </c>
      <c r="K8" s="31" t="s">
        <v>359</v>
      </c>
      <c r="L8" s="31" t="s">
        <v>359</v>
      </c>
      <c r="M8" s="31" t="s">
        <v>359</v>
      </c>
      <c r="N8" s="31" t="s">
        <v>359</v>
      </c>
      <c r="O8" s="115">
        <v>325</v>
      </c>
      <c r="P8" s="10"/>
      <c r="Q8" s="10"/>
    </row>
    <row r="9" spans="1:17" x14ac:dyDescent="0.3">
      <c r="A9" s="235"/>
      <c r="B9" s="2" t="s">
        <v>61</v>
      </c>
      <c r="C9" s="5">
        <v>81</v>
      </c>
      <c r="D9" s="5">
        <v>97</v>
      </c>
      <c r="E9" s="5">
        <v>77</v>
      </c>
      <c r="F9" s="5">
        <v>85</v>
      </c>
      <c r="G9" s="5">
        <v>101</v>
      </c>
      <c r="H9" s="5">
        <v>117</v>
      </c>
      <c r="I9" s="5">
        <v>114</v>
      </c>
      <c r="J9" s="5">
        <v>113</v>
      </c>
      <c r="K9" s="5">
        <v>93</v>
      </c>
      <c r="L9" s="5">
        <v>106</v>
      </c>
      <c r="M9" s="5">
        <v>95</v>
      </c>
      <c r="N9" s="5">
        <v>59</v>
      </c>
      <c r="O9" s="115">
        <v>857</v>
      </c>
      <c r="P9" s="10"/>
      <c r="Q9" s="10"/>
    </row>
    <row r="10" spans="1:17" x14ac:dyDescent="0.3">
      <c r="A10" s="235"/>
      <c r="B10" s="2" t="s">
        <v>62</v>
      </c>
      <c r="C10" s="5">
        <v>149</v>
      </c>
      <c r="D10" s="5">
        <v>227</v>
      </c>
      <c r="E10" s="5">
        <v>162</v>
      </c>
      <c r="F10" s="5">
        <v>184</v>
      </c>
      <c r="G10" s="5">
        <v>205</v>
      </c>
      <c r="H10" s="5">
        <v>228</v>
      </c>
      <c r="I10" s="5">
        <v>253</v>
      </c>
      <c r="J10" s="5">
        <v>237</v>
      </c>
      <c r="K10" s="5">
        <v>244</v>
      </c>
      <c r="L10" s="5">
        <v>227</v>
      </c>
      <c r="M10" s="5">
        <v>242</v>
      </c>
      <c r="N10" s="5">
        <v>144</v>
      </c>
      <c r="O10" s="115">
        <v>1845</v>
      </c>
      <c r="P10" s="10"/>
      <c r="Q10" s="10"/>
    </row>
    <row r="11" spans="1:17" x14ac:dyDescent="0.3">
      <c r="A11" s="235"/>
      <c r="B11" s="2" t="s">
        <v>63</v>
      </c>
      <c r="C11" s="5">
        <v>115</v>
      </c>
      <c r="D11" s="5">
        <v>158</v>
      </c>
      <c r="E11" s="5">
        <v>183</v>
      </c>
      <c r="F11" s="5">
        <v>171</v>
      </c>
      <c r="G11" s="5">
        <v>169</v>
      </c>
      <c r="H11" s="5">
        <v>190</v>
      </c>
      <c r="I11" s="5">
        <v>187</v>
      </c>
      <c r="J11" s="5">
        <v>228</v>
      </c>
      <c r="K11" s="5">
        <v>214</v>
      </c>
      <c r="L11" s="5">
        <v>193</v>
      </c>
      <c r="M11" s="5">
        <v>204</v>
      </c>
      <c r="N11" s="5">
        <v>162</v>
      </c>
      <c r="O11" s="115">
        <v>1616</v>
      </c>
      <c r="P11" s="10"/>
      <c r="Q11" s="10"/>
    </row>
    <row r="12" spans="1:17" x14ac:dyDescent="0.3">
      <c r="A12" s="235"/>
      <c r="B12" s="2" t="s">
        <v>64</v>
      </c>
      <c r="C12" s="5">
        <v>125</v>
      </c>
      <c r="D12" s="5">
        <v>119</v>
      </c>
      <c r="E12" s="5">
        <v>127</v>
      </c>
      <c r="F12" s="5">
        <v>143</v>
      </c>
      <c r="G12" s="5">
        <v>136</v>
      </c>
      <c r="H12" s="5">
        <v>179</v>
      </c>
      <c r="I12" s="5">
        <v>150</v>
      </c>
      <c r="J12" s="5">
        <v>170</v>
      </c>
      <c r="K12" s="5">
        <v>158</v>
      </c>
      <c r="L12" s="5">
        <v>132</v>
      </c>
      <c r="M12" s="5">
        <v>137</v>
      </c>
      <c r="N12" s="5">
        <v>110</v>
      </c>
      <c r="O12" s="115">
        <v>1320</v>
      </c>
      <c r="P12" s="10"/>
      <c r="Q12" s="10"/>
    </row>
    <row r="13" spans="1:17" x14ac:dyDescent="0.3">
      <c r="A13" s="236"/>
      <c r="B13" s="3" t="s">
        <v>65</v>
      </c>
      <c r="C13" s="6">
        <v>77</v>
      </c>
      <c r="D13" s="6">
        <v>62</v>
      </c>
      <c r="E13" s="6">
        <v>94</v>
      </c>
      <c r="F13" s="6">
        <v>80</v>
      </c>
      <c r="G13" s="6">
        <v>93</v>
      </c>
      <c r="H13" s="6">
        <v>104</v>
      </c>
      <c r="I13" s="6">
        <v>95</v>
      </c>
      <c r="J13" s="6">
        <v>77</v>
      </c>
      <c r="K13" s="6">
        <v>115</v>
      </c>
      <c r="L13" s="6">
        <v>100</v>
      </c>
      <c r="M13" s="6">
        <v>92</v>
      </c>
      <c r="N13" s="6">
        <v>66</v>
      </c>
      <c r="O13" s="118">
        <v>726</v>
      </c>
      <c r="P13" s="10"/>
      <c r="Q13" s="10"/>
    </row>
    <row r="14" spans="1:17" x14ac:dyDescent="0.3">
      <c r="A14" s="266" t="s">
        <v>367</v>
      </c>
      <c r="B14" s="267"/>
      <c r="C14" s="103">
        <v>1</v>
      </c>
      <c r="D14" s="103">
        <v>2</v>
      </c>
      <c r="E14" s="103">
        <v>2</v>
      </c>
      <c r="F14" s="103">
        <v>5</v>
      </c>
      <c r="G14" s="103">
        <v>3</v>
      </c>
      <c r="H14" s="103">
        <v>1</v>
      </c>
      <c r="I14" s="103">
        <v>1</v>
      </c>
      <c r="J14" s="103">
        <v>2</v>
      </c>
      <c r="K14" s="103">
        <v>4</v>
      </c>
      <c r="L14" s="103">
        <v>0</v>
      </c>
      <c r="M14" s="103">
        <v>0</v>
      </c>
      <c r="N14" s="103">
        <v>3</v>
      </c>
      <c r="O14" s="127">
        <v>19</v>
      </c>
      <c r="P14" s="10"/>
      <c r="Q14" s="10"/>
    </row>
    <row r="15" spans="1:17" x14ac:dyDescent="0.3">
      <c r="A15" s="25" t="s">
        <v>386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P15" s="10"/>
      <c r="Q15" s="10"/>
    </row>
    <row r="16" spans="1:17" ht="25.8" customHeight="1" x14ac:dyDescent="0.3">
      <c r="A16" s="237" t="s">
        <v>365</v>
      </c>
      <c r="B16" s="238"/>
      <c r="C16" s="243" t="s">
        <v>0</v>
      </c>
      <c r="D16" s="244"/>
      <c r="E16" s="244"/>
      <c r="F16" s="244"/>
      <c r="G16" s="243" t="s">
        <v>1</v>
      </c>
      <c r="H16" s="244"/>
      <c r="I16" s="244"/>
      <c r="J16" s="244"/>
      <c r="K16" s="243" t="s">
        <v>2</v>
      </c>
      <c r="L16" s="244"/>
      <c r="M16" s="244"/>
      <c r="N16" s="244"/>
      <c r="O16" s="202" t="s">
        <v>368</v>
      </c>
    </row>
    <row r="17" spans="1:15" x14ac:dyDescent="0.3">
      <c r="A17" s="239"/>
      <c r="B17" s="240"/>
      <c r="C17" s="11" t="s">
        <v>3</v>
      </c>
      <c r="D17" s="11" t="s">
        <v>4</v>
      </c>
      <c r="E17" s="11" t="s">
        <v>5</v>
      </c>
      <c r="F17" s="11" t="s">
        <v>6</v>
      </c>
      <c r="G17" s="11" t="s">
        <v>3</v>
      </c>
      <c r="H17" s="11" t="s">
        <v>4</v>
      </c>
      <c r="I17" s="11" t="s">
        <v>5</v>
      </c>
      <c r="J17" s="11" t="s">
        <v>6</v>
      </c>
      <c r="K17" s="11" t="s">
        <v>3</v>
      </c>
      <c r="L17" s="11" t="s">
        <v>4</v>
      </c>
      <c r="M17" s="11" t="s">
        <v>5</v>
      </c>
      <c r="N17" s="11" t="s">
        <v>6</v>
      </c>
      <c r="O17" s="203"/>
    </row>
    <row r="18" spans="1:15" x14ac:dyDescent="0.3">
      <c r="A18" s="241"/>
      <c r="B18" s="242"/>
      <c r="C18" s="12" t="s">
        <v>358</v>
      </c>
      <c r="D18" s="12" t="s">
        <v>358</v>
      </c>
      <c r="E18" s="12" t="s">
        <v>358</v>
      </c>
      <c r="F18" s="12" t="s">
        <v>358</v>
      </c>
      <c r="G18" s="12" t="s">
        <v>358</v>
      </c>
      <c r="H18" s="12" t="s">
        <v>358</v>
      </c>
      <c r="I18" s="12" t="s">
        <v>358</v>
      </c>
      <c r="J18" s="12" t="s">
        <v>358</v>
      </c>
      <c r="K18" s="12" t="s">
        <v>358</v>
      </c>
      <c r="L18" s="12" t="s">
        <v>358</v>
      </c>
      <c r="M18" s="12" t="s">
        <v>358</v>
      </c>
      <c r="N18" s="12" t="s">
        <v>358</v>
      </c>
      <c r="O18" s="105" t="s">
        <v>358</v>
      </c>
    </row>
    <row r="19" spans="1:15" x14ac:dyDescent="0.3">
      <c r="A19" s="206" t="s">
        <v>40</v>
      </c>
      <c r="B19" s="207"/>
      <c r="C19" s="164">
        <v>679.09606060606063</v>
      </c>
      <c r="D19" s="164">
        <v>691.44356069364164</v>
      </c>
      <c r="E19" s="164">
        <v>721.24591907514446</v>
      </c>
      <c r="F19" s="164">
        <v>721.99057208237991</v>
      </c>
      <c r="G19" s="164">
        <v>698.85998923573743</v>
      </c>
      <c r="H19" s="164">
        <v>696.43565338276176</v>
      </c>
      <c r="I19" s="164">
        <v>723.11634724857686</v>
      </c>
      <c r="J19" s="164">
        <v>729.40754435107374</v>
      </c>
      <c r="K19" s="164">
        <v>732.48059874888281</v>
      </c>
      <c r="L19" s="164">
        <v>734.44535785288258</v>
      </c>
      <c r="M19" s="164">
        <v>760.11166996047427</v>
      </c>
      <c r="N19" s="164">
        <v>756.34987215909098</v>
      </c>
      <c r="O19" s="122">
        <v>724.91299344848119</v>
      </c>
    </row>
    <row r="20" spans="1:15" x14ac:dyDescent="0.3">
      <c r="A20" s="235" t="s">
        <v>363</v>
      </c>
      <c r="B20" s="14" t="s">
        <v>58</v>
      </c>
      <c r="C20" s="15">
        <v>713.26282051282055</v>
      </c>
      <c r="D20" s="15">
        <v>701.76745454545448</v>
      </c>
      <c r="E20" s="15">
        <v>722.31818181818187</v>
      </c>
      <c r="F20" s="15">
        <v>747.32</v>
      </c>
      <c r="G20" s="15">
        <v>724.4591836734694</v>
      </c>
      <c r="H20" s="15">
        <v>729.10714285714289</v>
      </c>
      <c r="I20" s="15">
        <v>738.84920634920638</v>
      </c>
      <c r="J20" s="15">
        <v>737.40350877192986</v>
      </c>
      <c r="K20" s="15">
        <v>749.90697674418607</v>
      </c>
      <c r="L20" s="15">
        <v>742.62135922330094</v>
      </c>
      <c r="M20" s="15">
        <v>793.869918699187</v>
      </c>
      <c r="N20" s="15">
        <v>742.89933333333329</v>
      </c>
      <c r="O20" s="123">
        <v>736.45515624999996</v>
      </c>
    </row>
    <row r="21" spans="1:15" x14ac:dyDescent="0.3">
      <c r="A21" s="235"/>
      <c r="B21" s="14" t="s">
        <v>59</v>
      </c>
      <c r="C21" s="15">
        <v>595.75</v>
      </c>
      <c r="D21" s="15">
        <v>634.4234234234234</v>
      </c>
      <c r="E21" s="15">
        <v>630.90476190476193</v>
      </c>
      <c r="F21" s="15">
        <v>651.58415841584156</v>
      </c>
      <c r="G21" s="15">
        <v>643.1338582677165</v>
      </c>
      <c r="H21" s="15">
        <v>612.37826086956522</v>
      </c>
      <c r="I21" s="15">
        <v>645.80952380952385</v>
      </c>
      <c r="J21" s="15">
        <v>659.72640350877191</v>
      </c>
      <c r="K21" s="15">
        <v>665.77536231884062</v>
      </c>
      <c r="L21" s="15">
        <v>667.68939393939399</v>
      </c>
      <c r="M21" s="15">
        <v>675.43359999999996</v>
      </c>
      <c r="N21" s="15">
        <v>677.24679487179492</v>
      </c>
      <c r="O21" s="123">
        <v>651.05075247524758</v>
      </c>
    </row>
    <row r="22" spans="1:15" x14ac:dyDescent="0.3">
      <c r="A22" s="235"/>
      <c r="B22" s="14" t="s">
        <v>60</v>
      </c>
      <c r="C22" s="31" t="s">
        <v>359</v>
      </c>
      <c r="D22" s="31" t="s">
        <v>359</v>
      </c>
      <c r="E22" s="31" t="s">
        <v>359</v>
      </c>
      <c r="F22" s="31" t="s">
        <v>359</v>
      </c>
      <c r="G22" s="31" t="s">
        <v>359</v>
      </c>
      <c r="H22" s="31" t="s">
        <v>359</v>
      </c>
      <c r="I22" s="31" t="s">
        <v>359</v>
      </c>
      <c r="J22" s="31" t="s">
        <v>359</v>
      </c>
      <c r="K22" s="31" t="s">
        <v>359</v>
      </c>
      <c r="L22" s="31" t="s">
        <v>359</v>
      </c>
      <c r="M22" s="31" t="s">
        <v>359</v>
      </c>
      <c r="N22" s="31" t="s">
        <v>359</v>
      </c>
      <c r="O22" s="123">
        <v>606.78265232974911</v>
      </c>
    </row>
    <row r="23" spans="1:15" x14ac:dyDescent="0.3">
      <c r="A23" s="235"/>
      <c r="B23" s="14" t="s">
        <v>61</v>
      </c>
      <c r="C23" s="15">
        <v>646.73134328358208</v>
      </c>
      <c r="D23" s="15">
        <v>652.6219512195122</v>
      </c>
      <c r="E23" s="15">
        <v>660.85270270270269</v>
      </c>
      <c r="F23" s="15">
        <v>656.09756097560978</v>
      </c>
      <c r="G23" s="15">
        <v>635.53535353535358</v>
      </c>
      <c r="H23" s="15">
        <v>642.95412844036696</v>
      </c>
      <c r="I23" s="15">
        <v>677.47706422018348</v>
      </c>
      <c r="J23" s="15">
        <v>671.98119266055039</v>
      </c>
      <c r="K23" s="15">
        <v>670.33586206896553</v>
      </c>
      <c r="L23" s="15">
        <v>670.64921568627449</v>
      </c>
      <c r="M23" s="15">
        <v>677.38888888888891</v>
      </c>
      <c r="N23" s="15">
        <v>707.40740740740739</v>
      </c>
      <c r="O23" s="123">
        <v>661.43435105067977</v>
      </c>
    </row>
    <row r="24" spans="1:15" x14ac:dyDescent="0.3">
      <c r="A24" s="235"/>
      <c r="B24" s="14" t="s">
        <v>62</v>
      </c>
      <c r="C24" s="15">
        <v>625.41958041958037</v>
      </c>
      <c r="D24" s="15">
        <v>633.71672897196265</v>
      </c>
      <c r="E24" s="15">
        <v>667.73177215189867</v>
      </c>
      <c r="F24" s="15">
        <v>662.39325842696633</v>
      </c>
      <c r="G24" s="15">
        <v>646.66845771144278</v>
      </c>
      <c r="H24" s="15">
        <v>665.04004444444445</v>
      </c>
      <c r="I24" s="15">
        <v>686.20971774193549</v>
      </c>
      <c r="J24" s="15">
        <v>675.01177489177485</v>
      </c>
      <c r="K24" s="15">
        <v>688.66250000000002</v>
      </c>
      <c r="L24" s="15">
        <v>676.67555555555555</v>
      </c>
      <c r="M24" s="15">
        <v>694.43149572649577</v>
      </c>
      <c r="N24" s="15">
        <v>719.78281690140852</v>
      </c>
      <c r="O24" s="123">
        <v>674.47664075513626</v>
      </c>
    </row>
    <row r="25" spans="1:15" x14ac:dyDescent="0.3">
      <c r="A25" s="235"/>
      <c r="B25" s="14" t="s">
        <v>63</v>
      </c>
      <c r="C25" s="15">
        <v>856.84778761061955</v>
      </c>
      <c r="D25" s="15">
        <v>891.625</v>
      </c>
      <c r="E25" s="15">
        <v>916.52272727272725</v>
      </c>
      <c r="F25" s="15">
        <v>935.0409696969698</v>
      </c>
      <c r="G25" s="15">
        <v>897.96296296296293</v>
      </c>
      <c r="H25" s="15">
        <v>887.14597826086947</v>
      </c>
      <c r="I25" s="15">
        <v>919.875</v>
      </c>
      <c r="J25" s="15">
        <v>913.84886877828058</v>
      </c>
      <c r="K25" s="15">
        <v>938.00775119617242</v>
      </c>
      <c r="L25" s="15">
        <v>932.67984042553189</v>
      </c>
      <c r="M25" s="15">
        <v>976.97435897435901</v>
      </c>
      <c r="N25" s="15">
        <v>945.53621794871788</v>
      </c>
      <c r="O25" s="123">
        <v>933.92884020618555</v>
      </c>
    </row>
    <row r="26" spans="1:15" x14ac:dyDescent="0.3">
      <c r="A26" s="235"/>
      <c r="B26" s="14" t="s">
        <v>64</v>
      </c>
      <c r="C26" s="15">
        <v>650.97413793103453</v>
      </c>
      <c r="D26" s="15">
        <v>624.13636363636363</v>
      </c>
      <c r="E26" s="15">
        <v>667.39669421487599</v>
      </c>
      <c r="F26" s="15">
        <v>661.58088235294122</v>
      </c>
      <c r="G26" s="15">
        <v>655.14209302325582</v>
      </c>
      <c r="H26" s="15">
        <v>659.67816091954023</v>
      </c>
      <c r="I26" s="15">
        <v>681.78899280575536</v>
      </c>
      <c r="J26" s="15">
        <v>688.19760479041918</v>
      </c>
      <c r="K26" s="15">
        <v>678.86688311688317</v>
      </c>
      <c r="L26" s="15">
        <v>698.17460317460313</v>
      </c>
      <c r="M26" s="15">
        <v>699.8828125</v>
      </c>
      <c r="N26" s="15">
        <v>686.15700934579445</v>
      </c>
      <c r="O26" s="123">
        <v>674.96248407643316</v>
      </c>
    </row>
    <row r="27" spans="1:15" x14ac:dyDescent="0.3">
      <c r="A27" s="236"/>
      <c r="B27" s="16" t="s">
        <v>65</v>
      </c>
      <c r="C27" s="17">
        <v>676.73333333333335</v>
      </c>
      <c r="D27" s="17">
        <v>682.26666666666665</v>
      </c>
      <c r="E27" s="17">
        <v>694.73118279569894</v>
      </c>
      <c r="F27" s="17">
        <v>677.08860759493666</v>
      </c>
      <c r="G27" s="17">
        <v>652.22</v>
      </c>
      <c r="H27" s="17">
        <v>657.09708737864082</v>
      </c>
      <c r="I27" s="17">
        <v>684.21946236559143</v>
      </c>
      <c r="J27" s="17">
        <v>699.29090909090905</v>
      </c>
      <c r="K27" s="17">
        <v>684.8952173913043</v>
      </c>
      <c r="L27" s="17">
        <v>716.63265306122446</v>
      </c>
      <c r="M27" s="17">
        <v>750.00923076923084</v>
      </c>
      <c r="N27" s="17">
        <v>692.969696969697</v>
      </c>
      <c r="O27" s="126">
        <v>692.30551675977654</v>
      </c>
    </row>
    <row r="28" spans="1:15" x14ac:dyDescent="0.3">
      <c r="A28" s="68" t="s">
        <v>364</v>
      </c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1:15" x14ac:dyDescent="0.3">
      <c r="A29" s="71" t="s">
        <v>360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5" x14ac:dyDescent="0.3">
      <c r="A30" s="38" t="s">
        <v>19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5" x14ac:dyDescent="0.3">
      <c r="A31" s="10" t="s">
        <v>361</v>
      </c>
    </row>
  </sheetData>
  <mergeCells count="15">
    <mergeCell ref="A19:B19"/>
    <mergeCell ref="A6:A13"/>
    <mergeCell ref="A20:A27"/>
    <mergeCell ref="A14:B14"/>
    <mergeCell ref="A16:B18"/>
    <mergeCell ref="A3:B4"/>
    <mergeCell ref="C3:F3"/>
    <mergeCell ref="G3:J3"/>
    <mergeCell ref="K3:N3"/>
    <mergeCell ref="A5:B5"/>
    <mergeCell ref="O16:O17"/>
    <mergeCell ref="O3:O4"/>
    <mergeCell ref="C16:F16"/>
    <mergeCell ref="G16:J16"/>
    <mergeCell ref="K16:N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workbookViewId="0"/>
  </sheetViews>
  <sheetFormatPr baseColWidth="10" defaultRowHeight="14.4" x14ac:dyDescent="0.3"/>
  <cols>
    <col min="3" max="3" width="26.109375" customWidth="1"/>
    <col min="7" max="7" width="11.5546875" style="25"/>
  </cols>
  <sheetData>
    <row r="1" spans="1:7" x14ac:dyDescent="0.3">
      <c r="A1" s="23" t="s">
        <v>688</v>
      </c>
      <c r="C1" s="21"/>
      <c r="D1" s="21"/>
      <c r="E1" s="21"/>
      <c r="F1" s="21"/>
      <c r="G1" s="128"/>
    </row>
    <row r="2" spans="1:7" x14ac:dyDescent="0.3">
      <c r="A2" s="25" t="s">
        <v>387</v>
      </c>
    </row>
    <row r="3" spans="1:7" ht="43.8" customHeight="1" x14ac:dyDescent="0.3">
      <c r="A3" s="275" t="s">
        <v>770</v>
      </c>
      <c r="B3" s="276"/>
      <c r="C3" s="277"/>
      <c r="D3" s="58" t="s">
        <v>0</v>
      </c>
      <c r="E3" s="58" t="s">
        <v>1</v>
      </c>
      <c r="F3" s="58" t="s">
        <v>2</v>
      </c>
      <c r="G3" s="112" t="s">
        <v>368</v>
      </c>
    </row>
    <row r="4" spans="1:7" x14ac:dyDescent="0.3">
      <c r="A4" s="289" t="s">
        <v>40</v>
      </c>
      <c r="B4" s="290"/>
      <c r="C4" s="291"/>
      <c r="D4" s="159">
        <v>3524</v>
      </c>
      <c r="E4" s="159">
        <v>4277</v>
      </c>
      <c r="F4" s="160">
        <v>3978</v>
      </c>
      <c r="G4" s="114">
        <v>8791</v>
      </c>
    </row>
    <row r="5" spans="1:7" ht="14.4" customHeight="1" x14ac:dyDescent="0.3">
      <c r="A5" s="268" t="s">
        <v>363</v>
      </c>
      <c r="B5" s="269"/>
      <c r="C5" s="2" t="s">
        <v>58</v>
      </c>
      <c r="D5" s="5">
        <v>438</v>
      </c>
      <c r="E5" s="5">
        <v>474</v>
      </c>
      <c r="F5" s="5">
        <v>450</v>
      </c>
      <c r="G5" s="115">
        <v>1023</v>
      </c>
    </row>
    <row r="6" spans="1:7" x14ac:dyDescent="0.3">
      <c r="A6" s="270"/>
      <c r="B6" s="271"/>
      <c r="C6" s="2" t="s">
        <v>59</v>
      </c>
      <c r="D6" s="5">
        <v>409</v>
      </c>
      <c r="E6" s="5">
        <v>516</v>
      </c>
      <c r="F6" s="5">
        <v>496</v>
      </c>
      <c r="G6" s="115">
        <v>1049</v>
      </c>
    </row>
    <row r="7" spans="1:7" x14ac:dyDescent="0.3">
      <c r="A7" s="270"/>
      <c r="B7" s="271"/>
      <c r="C7" s="2" t="s">
        <v>60</v>
      </c>
      <c r="D7" s="5">
        <v>142</v>
      </c>
      <c r="E7" s="5">
        <v>129</v>
      </c>
      <c r="F7" s="5">
        <v>129</v>
      </c>
      <c r="G7" s="115">
        <v>325</v>
      </c>
    </row>
    <row r="8" spans="1:7" x14ac:dyDescent="0.3">
      <c r="A8" s="270"/>
      <c r="B8" s="271"/>
      <c r="C8" s="2" t="s">
        <v>61</v>
      </c>
      <c r="D8" s="5">
        <v>340</v>
      </c>
      <c r="E8" s="5">
        <v>445</v>
      </c>
      <c r="F8" s="5">
        <v>353</v>
      </c>
      <c r="G8" s="115">
        <v>857</v>
      </c>
    </row>
    <row r="9" spans="1:7" x14ac:dyDescent="0.3">
      <c r="A9" s="270"/>
      <c r="B9" s="271"/>
      <c r="C9" s="2" t="s">
        <v>62</v>
      </c>
      <c r="D9" s="5">
        <v>722</v>
      </c>
      <c r="E9" s="5">
        <v>923</v>
      </c>
      <c r="F9" s="5">
        <v>857</v>
      </c>
      <c r="G9" s="115">
        <v>1845</v>
      </c>
    </row>
    <row r="10" spans="1:7" x14ac:dyDescent="0.3">
      <c r="A10" s="270"/>
      <c r="B10" s="271"/>
      <c r="C10" s="2" t="s">
        <v>63</v>
      </c>
      <c r="D10" s="5">
        <v>627</v>
      </c>
      <c r="E10" s="5">
        <v>774</v>
      </c>
      <c r="F10" s="5">
        <v>773</v>
      </c>
      <c r="G10" s="115">
        <v>1616</v>
      </c>
    </row>
    <row r="11" spans="1:7" x14ac:dyDescent="0.3">
      <c r="A11" s="270"/>
      <c r="B11" s="271"/>
      <c r="C11" s="2" t="s">
        <v>64</v>
      </c>
      <c r="D11" s="5">
        <v>514</v>
      </c>
      <c r="E11" s="5">
        <v>635</v>
      </c>
      <c r="F11" s="5">
        <v>537</v>
      </c>
      <c r="G11" s="115">
        <v>1320</v>
      </c>
    </row>
    <row r="12" spans="1:7" x14ac:dyDescent="0.3">
      <c r="A12" s="285"/>
      <c r="B12" s="286"/>
      <c r="C12" s="3" t="s">
        <v>65</v>
      </c>
      <c r="D12" s="6">
        <v>313</v>
      </c>
      <c r="E12" s="6">
        <v>369</v>
      </c>
      <c r="F12" s="6">
        <v>373</v>
      </c>
      <c r="G12" s="118">
        <v>726</v>
      </c>
    </row>
    <row r="13" spans="1:7" x14ac:dyDescent="0.3">
      <c r="A13" s="272" t="s">
        <v>362</v>
      </c>
      <c r="B13" s="39" t="s">
        <v>259</v>
      </c>
      <c r="C13" s="2" t="s">
        <v>260</v>
      </c>
      <c r="D13" s="5">
        <v>110</v>
      </c>
      <c r="E13" s="5">
        <v>130</v>
      </c>
      <c r="F13" s="5">
        <v>113</v>
      </c>
      <c r="G13" s="115">
        <v>263</v>
      </c>
    </row>
    <row r="14" spans="1:7" x14ac:dyDescent="0.3">
      <c r="A14" s="273"/>
      <c r="B14" s="39" t="s">
        <v>261</v>
      </c>
      <c r="C14" s="2" t="s">
        <v>262</v>
      </c>
      <c r="D14" s="31" t="s">
        <v>359</v>
      </c>
      <c r="E14" s="31" t="s">
        <v>359</v>
      </c>
      <c r="F14" s="31" t="s">
        <v>359</v>
      </c>
      <c r="G14" s="119" t="s">
        <v>359</v>
      </c>
    </row>
    <row r="15" spans="1:7" x14ac:dyDescent="0.3">
      <c r="A15" s="273"/>
      <c r="B15" s="39" t="s">
        <v>263</v>
      </c>
      <c r="C15" s="2" t="s">
        <v>264</v>
      </c>
      <c r="D15" s="5">
        <v>77</v>
      </c>
      <c r="E15" s="5">
        <v>72</v>
      </c>
      <c r="F15" s="5">
        <v>83</v>
      </c>
      <c r="G15" s="115">
        <v>181</v>
      </c>
    </row>
    <row r="16" spans="1:7" x14ac:dyDescent="0.3">
      <c r="A16" s="273"/>
      <c r="B16" s="39" t="s">
        <v>265</v>
      </c>
      <c r="C16" s="2" t="s">
        <v>266</v>
      </c>
      <c r="D16" s="5">
        <v>193</v>
      </c>
      <c r="E16" s="5">
        <v>215</v>
      </c>
      <c r="F16" s="5">
        <v>189</v>
      </c>
      <c r="G16" s="115">
        <v>442</v>
      </c>
    </row>
    <row r="17" spans="1:7" x14ac:dyDescent="0.3">
      <c r="A17" s="273"/>
      <c r="B17" s="39" t="s">
        <v>267</v>
      </c>
      <c r="C17" s="2" t="s">
        <v>268</v>
      </c>
      <c r="D17" s="31" t="s">
        <v>359</v>
      </c>
      <c r="E17" s="31" t="s">
        <v>359</v>
      </c>
      <c r="F17" s="31" t="s">
        <v>359</v>
      </c>
      <c r="G17" s="119" t="s">
        <v>359</v>
      </c>
    </row>
    <row r="18" spans="1:7" x14ac:dyDescent="0.3">
      <c r="A18" s="273"/>
      <c r="B18" s="39" t="s">
        <v>269</v>
      </c>
      <c r="C18" s="2" t="s">
        <v>270</v>
      </c>
      <c r="D18" s="5">
        <v>51</v>
      </c>
      <c r="E18" s="31" t="s">
        <v>359</v>
      </c>
      <c r="F18" s="31" t="s">
        <v>359</v>
      </c>
      <c r="G18" s="115">
        <v>105</v>
      </c>
    </row>
    <row r="19" spans="1:7" x14ac:dyDescent="0.3">
      <c r="A19" s="273"/>
      <c r="B19" s="39" t="s">
        <v>271</v>
      </c>
      <c r="C19" s="2" t="s">
        <v>272</v>
      </c>
      <c r="D19" s="5">
        <v>54</v>
      </c>
      <c r="E19" s="5">
        <v>64</v>
      </c>
      <c r="F19" s="5">
        <v>69</v>
      </c>
      <c r="G19" s="115">
        <v>145</v>
      </c>
    </row>
    <row r="20" spans="1:7" x14ac:dyDescent="0.3">
      <c r="A20" s="273"/>
      <c r="B20" s="39" t="s">
        <v>273</v>
      </c>
      <c r="C20" s="2" t="s">
        <v>274</v>
      </c>
      <c r="D20" s="5">
        <v>80</v>
      </c>
      <c r="E20" s="5">
        <v>86</v>
      </c>
      <c r="F20" s="5">
        <v>89</v>
      </c>
      <c r="G20" s="115">
        <v>188</v>
      </c>
    </row>
    <row r="21" spans="1:7" x14ac:dyDescent="0.3">
      <c r="A21" s="273"/>
      <c r="B21" s="39" t="s">
        <v>275</v>
      </c>
      <c r="C21" s="2" t="s">
        <v>276</v>
      </c>
      <c r="D21" s="31" t="s">
        <v>359</v>
      </c>
      <c r="E21" s="31" t="s">
        <v>359</v>
      </c>
      <c r="F21" s="31" t="s">
        <v>359</v>
      </c>
      <c r="G21" s="119" t="s">
        <v>359</v>
      </c>
    </row>
    <row r="22" spans="1:7" x14ac:dyDescent="0.3">
      <c r="A22" s="273"/>
      <c r="B22" s="39" t="s">
        <v>277</v>
      </c>
      <c r="C22" s="2" t="s">
        <v>278</v>
      </c>
      <c r="D22" s="5">
        <v>147</v>
      </c>
      <c r="E22" s="5">
        <v>205</v>
      </c>
      <c r="F22" s="5">
        <v>208</v>
      </c>
      <c r="G22" s="115">
        <v>407</v>
      </c>
    </row>
    <row r="23" spans="1:7" x14ac:dyDescent="0.3">
      <c r="A23" s="273"/>
      <c r="B23" s="39" t="s">
        <v>279</v>
      </c>
      <c r="C23" s="2" t="s">
        <v>280</v>
      </c>
      <c r="D23" s="5">
        <v>103</v>
      </c>
      <c r="E23" s="5">
        <v>123</v>
      </c>
      <c r="F23" s="5">
        <v>104</v>
      </c>
      <c r="G23" s="115">
        <v>248</v>
      </c>
    </row>
    <row r="24" spans="1:7" x14ac:dyDescent="0.3">
      <c r="A24" s="273"/>
      <c r="B24" s="39" t="s">
        <v>281</v>
      </c>
      <c r="C24" s="2" t="s">
        <v>282</v>
      </c>
      <c r="D24" s="31" t="s">
        <v>359</v>
      </c>
      <c r="E24" s="31" t="s">
        <v>359</v>
      </c>
      <c r="F24" s="31" t="s">
        <v>359</v>
      </c>
      <c r="G24" s="115">
        <v>55</v>
      </c>
    </row>
    <row r="25" spans="1:7" x14ac:dyDescent="0.3">
      <c r="A25" s="273"/>
      <c r="B25" s="39" t="s">
        <v>283</v>
      </c>
      <c r="C25" s="2" t="s">
        <v>284</v>
      </c>
      <c r="D25" s="5">
        <v>101</v>
      </c>
      <c r="E25" s="5">
        <v>100</v>
      </c>
      <c r="F25" s="5">
        <v>89</v>
      </c>
      <c r="G25" s="115">
        <v>237</v>
      </c>
    </row>
    <row r="26" spans="1:7" x14ac:dyDescent="0.3">
      <c r="A26" s="273"/>
      <c r="B26" s="39" t="s">
        <v>285</v>
      </c>
      <c r="C26" s="2" t="s">
        <v>286</v>
      </c>
      <c r="D26" s="31" t="s">
        <v>359</v>
      </c>
      <c r="E26" s="31" t="s">
        <v>359</v>
      </c>
      <c r="F26" s="31" t="s">
        <v>359</v>
      </c>
      <c r="G26" s="115">
        <v>88</v>
      </c>
    </row>
    <row r="27" spans="1:7" x14ac:dyDescent="0.3">
      <c r="A27" s="273"/>
      <c r="B27" s="39" t="s">
        <v>287</v>
      </c>
      <c r="C27" s="2" t="s">
        <v>288</v>
      </c>
      <c r="D27" s="31" t="s">
        <v>359</v>
      </c>
      <c r="E27" s="5">
        <v>52</v>
      </c>
      <c r="F27" s="31" t="s">
        <v>359</v>
      </c>
      <c r="G27" s="115">
        <v>82</v>
      </c>
    </row>
    <row r="28" spans="1:7" x14ac:dyDescent="0.3">
      <c r="A28" s="273"/>
      <c r="B28" s="39" t="s">
        <v>289</v>
      </c>
      <c r="C28" s="2" t="s">
        <v>290</v>
      </c>
      <c r="D28" s="5">
        <v>272</v>
      </c>
      <c r="E28" s="5">
        <v>338</v>
      </c>
      <c r="F28" s="5">
        <v>274</v>
      </c>
      <c r="G28" s="115">
        <v>663</v>
      </c>
    </row>
    <row r="29" spans="1:7" x14ac:dyDescent="0.3">
      <c r="A29" s="273"/>
      <c r="B29" s="39" t="s">
        <v>291</v>
      </c>
      <c r="C29" s="2" t="s">
        <v>292</v>
      </c>
      <c r="D29" s="31" t="s">
        <v>359</v>
      </c>
      <c r="E29" s="5">
        <v>56</v>
      </c>
      <c r="F29" s="31" t="s">
        <v>359</v>
      </c>
      <c r="G29" s="115">
        <v>114</v>
      </c>
    </row>
    <row r="30" spans="1:7" x14ac:dyDescent="0.3">
      <c r="A30" s="273"/>
      <c r="B30" s="39" t="s">
        <v>293</v>
      </c>
      <c r="C30" s="2" t="s">
        <v>198</v>
      </c>
      <c r="D30" s="5">
        <v>174</v>
      </c>
      <c r="E30" s="5">
        <v>208</v>
      </c>
      <c r="F30" s="5">
        <v>222</v>
      </c>
      <c r="G30" s="115">
        <v>424</v>
      </c>
    </row>
    <row r="31" spans="1:7" x14ac:dyDescent="0.3">
      <c r="A31" s="273"/>
      <c r="B31" s="39" t="s">
        <v>294</v>
      </c>
      <c r="C31" s="2" t="s">
        <v>295</v>
      </c>
      <c r="D31" s="5">
        <v>78</v>
      </c>
      <c r="E31" s="5">
        <v>102</v>
      </c>
      <c r="F31" s="5">
        <v>93</v>
      </c>
      <c r="G31" s="115">
        <v>214</v>
      </c>
    </row>
    <row r="32" spans="1:7" x14ac:dyDescent="0.3">
      <c r="A32" s="273"/>
      <c r="B32" s="39" t="s">
        <v>296</v>
      </c>
      <c r="C32" s="2" t="s">
        <v>297</v>
      </c>
      <c r="D32" s="5">
        <v>58</v>
      </c>
      <c r="E32" s="5">
        <v>54</v>
      </c>
      <c r="F32" s="5">
        <v>51</v>
      </c>
      <c r="G32" s="115">
        <v>123</v>
      </c>
    </row>
    <row r="33" spans="1:7" x14ac:dyDescent="0.3">
      <c r="A33" s="273"/>
      <c r="B33" s="39" t="s">
        <v>298</v>
      </c>
      <c r="C33" s="2" t="s">
        <v>299</v>
      </c>
      <c r="D33" s="5">
        <v>63</v>
      </c>
      <c r="E33" s="5">
        <v>94</v>
      </c>
      <c r="F33" s="5">
        <v>92</v>
      </c>
      <c r="G33" s="115">
        <v>174</v>
      </c>
    </row>
    <row r="34" spans="1:7" x14ac:dyDescent="0.3">
      <c r="A34" s="273"/>
      <c r="B34" s="39" t="s">
        <v>300</v>
      </c>
      <c r="C34" s="2" t="s">
        <v>301</v>
      </c>
      <c r="D34" s="5">
        <v>56</v>
      </c>
      <c r="E34" s="5">
        <v>83</v>
      </c>
      <c r="F34" s="5">
        <v>66</v>
      </c>
      <c r="G34" s="115">
        <v>163</v>
      </c>
    </row>
    <row r="35" spans="1:7" x14ac:dyDescent="0.3">
      <c r="A35" s="273"/>
      <c r="B35" s="39" t="s">
        <v>302</v>
      </c>
      <c r="C35" s="2" t="s">
        <v>303</v>
      </c>
      <c r="D35" s="31" t="s">
        <v>359</v>
      </c>
      <c r="E35" s="5">
        <v>60</v>
      </c>
      <c r="F35" s="5">
        <v>55</v>
      </c>
      <c r="G35" s="115">
        <v>116</v>
      </c>
    </row>
    <row r="36" spans="1:7" x14ac:dyDescent="0.3">
      <c r="A36" s="273"/>
      <c r="B36" s="39" t="s">
        <v>304</v>
      </c>
      <c r="C36" s="2" t="s">
        <v>305</v>
      </c>
      <c r="D36" s="5">
        <v>116</v>
      </c>
      <c r="E36" s="5">
        <v>156</v>
      </c>
      <c r="F36" s="5">
        <v>136</v>
      </c>
      <c r="G36" s="115">
        <v>291</v>
      </c>
    </row>
    <row r="37" spans="1:7" x14ac:dyDescent="0.3">
      <c r="A37" s="273"/>
      <c r="B37" s="39" t="s">
        <v>306</v>
      </c>
      <c r="C37" s="2" t="s">
        <v>307</v>
      </c>
      <c r="D37" s="5">
        <v>60</v>
      </c>
      <c r="E37" s="5">
        <v>99</v>
      </c>
      <c r="F37" s="5">
        <v>80</v>
      </c>
      <c r="G37" s="115">
        <v>186</v>
      </c>
    </row>
    <row r="38" spans="1:7" x14ac:dyDescent="0.3">
      <c r="A38" s="273"/>
      <c r="B38" s="39" t="s">
        <v>308</v>
      </c>
      <c r="C38" s="2" t="s">
        <v>309</v>
      </c>
      <c r="D38" s="31" t="s">
        <v>359</v>
      </c>
      <c r="E38" s="31" t="s">
        <v>359</v>
      </c>
      <c r="F38" s="31" t="s">
        <v>359</v>
      </c>
      <c r="G38" s="115">
        <v>93</v>
      </c>
    </row>
    <row r="39" spans="1:7" x14ac:dyDescent="0.3">
      <c r="A39" s="273"/>
      <c r="B39" s="39" t="s">
        <v>310</v>
      </c>
      <c r="C39" s="2" t="s">
        <v>311</v>
      </c>
      <c r="D39" s="31" t="s">
        <v>359</v>
      </c>
      <c r="E39" s="31" t="s">
        <v>359</v>
      </c>
      <c r="F39" s="31" t="s">
        <v>359</v>
      </c>
      <c r="G39" s="115">
        <v>59</v>
      </c>
    </row>
    <row r="40" spans="1:7" x14ac:dyDescent="0.3">
      <c r="A40" s="273"/>
      <c r="B40" s="39" t="s">
        <v>312</v>
      </c>
      <c r="C40" s="2" t="s">
        <v>313</v>
      </c>
      <c r="D40" s="5">
        <v>339</v>
      </c>
      <c r="E40" s="5">
        <v>422</v>
      </c>
      <c r="F40" s="5">
        <v>401</v>
      </c>
      <c r="G40" s="115">
        <v>841</v>
      </c>
    </row>
    <row r="41" spans="1:7" x14ac:dyDescent="0.3">
      <c r="A41" s="273"/>
      <c r="B41" s="39" t="s">
        <v>314</v>
      </c>
      <c r="C41" s="2" t="s">
        <v>315</v>
      </c>
      <c r="D41" s="5">
        <v>289</v>
      </c>
      <c r="E41" s="5">
        <v>353</v>
      </c>
      <c r="F41" s="5">
        <v>372</v>
      </c>
      <c r="G41" s="115">
        <v>776</v>
      </c>
    </row>
    <row r="42" spans="1:7" x14ac:dyDescent="0.3">
      <c r="A42" s="273"/>
      <c r="B42" s="39" t="s">
        <v>316</v>
      </c>
      <c r="C42" s="2" t="s">
        <v>317</v>
      </c>
      <c r="D42" s="5">
        <v>144</v>
      </c>
      <c r="E42" s="5">
        <v>178</v>
      </c>
      <c r="F42" s="5">
        <v>159</v>
      </c>
      <c r="G42" s="115">
        <v>373</v>
      </c>
    </row>
    <row r="43" spans="1:7" x14ac:dyDescent="0.3">
      <c r="A43" s="273"/>
      <c r="B43" s="39" t="s">
        <v>318</v>
      </c>
      <c r="C43" s="2" t="s">
        <v>319</v>
      </c>
      <c r="D43" s="5">
        <v>122</v>
      </c>
      <c r="E43" s="5">
        <v>159</v>
      </c>
      <c r="F43" s="5">
        <v>124</v>
      </c>
      <c r="G43" s="115">
        <v>325</v>
      </c>
    </row>
    <row r="44" spans="1:7" x14ac:dyDescent="0.3">
      <c r="A44" s="273"/>
      <c r="B44" s="39" t="s">
        <v>320</v>
      </c>
      <c r="C44" s="2" t="s">
        <v>321</v>
      </c>
      <c r="D44" s="5">
        <v>168</v>
      </c>
      <c r="E44" s="5">
        <v>202</v>
      </c>
      <c r="F44" s="5">
        <v>178</v>
      </c>
      <c r="G44" s="115">
        <v>439</v>
      </c>
    </row>
    <row r="45" spans="1:7" x14ac:dyDescent="0.3">
      <c r="A45" s="273"/>
      <c r="B45" s="39" t="s">
        <v>322</v>
      </c>
      <c r="C45" s="2" t="s">
        <v>323</v>
      </c>
      <c r="D45" s="31" t="s">
        <v>359</v>
      </c>
      <c r="E45" s="31" t="s">
        <v>359</v>
      </c>
      <c r="F45" s="31" t="s">
        <v>359</v>
      </c>
      <c r="G45" s="115">
        <v>64</v>
      </c>
    </row>
    <row r="46" spans="1:7" x14ac:dyDescent="0.3">
      <c r="A46" s="273"/>
      <c r="B46" s="39" t="s">
        <v>324</v>
      </c>
      <c r="C46" s="2" t="s">
        <v>325</v>
      </c>
      <c r="D46" s="31" t="s">
        <v>359</v>
      </c>
      <c r="E46" s="31" t="s">
        <v>359</v>
      </c>
      <c r="F46" s="31" t="s">
        <v>359</v>
      </c>
      <c r="G46" s="115">
        <v>61</v>
      </c>
    </row>
    <row r="47" spans="1:7" x14ac:dyDescent="0.3">
      <c r="A47" s="273"/>
      <c r="B47" s="39" t="s">
        <v>326</v>
      </c>
      <c r="C47" s="2" t="s">
        <v>327</v>
      </c>
      <c r="D47" s="31" t="s">
        <v>359</v>
      </c>
      <c r="E47" s="31" t="s">
        <v>359</v>
      </c>
      <c r="F47" s="31" t="s">
        <v>359</v>
      </c>
      <c r="G47" s="115">
        <v>65</v>
      </c>
    </row>
    <row r="48" spans="1:7" x14ac:dyDescent="0.3">
      <c r="A48" s="273"/>
      <c r="B48" s="39" t="s">
        <v>328</v>
      </c>
      <c r="C48" s="2" t="s">
        <v>329</v>
      </c>
      <c r="D48" s="5">
        <v>139</v>
      </c>
      <c r="E48" s="5">
        <v>182</v>
      </c>
      <c r="F48" s="5">
        <v>185</v>
      </c>
      <c r="G48" s="115">
        <v>359</v>
      </c>
    </row>
    <row r="49" spans="1:7" x14ac:dyDescent="0.3">
      <c r="A49" s="273"/>
      <c r="B49" s="39" t="s">
        <v>330</v>
      </c>
      <c r="C49" s="2" t="s">
        <v>331</v>
      </c>
      <c r="D49" s="31" t="s">
        <v>359</v>
      </c>
      <c r="E49" s="31" t="s">
        <v>359</v>
      </c>
      <c r="F49" s="31" t="s">
        <v>359</v>
      </c>
      <c r="G49" s="119" t="s">
        <v>359</v>
      </c>
    </row>
    <row r="50" spans="1:7" x14ac:dyDescent="0.3">
      <c r="A50" s="273"/>
      <c r="B50" s="39" t="s">
        <v>332</v>
      </c>
      <c r="C50" s="2" t="s">
        <v>333</v>
      </c>
      <c r="D50" s="31" t="s">
        <v>359</v>
      </c>
      <c r="E50" s="31" t="s">
        <v>359</v>
      </c>
      <c r="F50" s="31" t="s">
        <v>359</v>
      </c>
      <c r="G50" s="115">
        <v>74</v>
      </c>
    </row>
    <row r="51" spans="1:7" x14ac:dyDescent="0.3">
      <c r="A51" s="273"/>
      <c r="B51" s="39" t="s">
        <v>334</v>
      </c>
      <c r="C51" s="2" t="s">
        <v>335</v>
      </c>
      <c r="D51" s="31" t="s">
        <v>359</v>
      </c>
      <c r="E51" s="31" t="s">
        <v>359</v>
      </c>
      <c r="F51" s="31" t="s">
        <v>359</v>
      </c>
      <c r="G51" s="119" t="s">
        <v>359</v>
      </c>
    </row>
    <row r="52" spans="1:7" x14ac:dyDescent="0.3">
      <c r="A52" s="273"/>
      <c r="B52" s="39" t="s">
        <v>336</v>
      </c>
      <c r="C52" s="2" t="s">
        <v>337</v>
      </c>
      <c r="D52" s="5">
        <v>85</v>
      </c>
      <c r="E52" s="5">
        <v>109</v>
      </c>
      <c r="F52" s="5">
        <v>104</v>
      </c>
      <c r="G52" s="115">
        <v>196</v>
      </c>
    </row>
    <row r="53" spans="1:7" x14ac:dyDescent="0.3">
      <c r="A53" s="274"/>
      <c r="B53" s="40" t="s">
        <v>338</v>
      </c>
      <c r="C53" s="3" t="s">
        <v>339</v>
      </c>
      <c r="D53" s="32" t="s">
        <v>359</v>
      </c>
      <c r="E53" s="32" t="s">
        <v>359</v>
      </c>
      <c r="F53" s="32" t="s">
        <v>359</v>
      </c>
      <c r="G53" s="129" t="s">
        <v>359</v>
      </c>
    </row>
    <row r="54" spans="1:7" x14ac:dyDescent="0.3">
      <c r="A54" s="282" t="s">
        <v>367</v>
      </c>
      <c r="B54" s="283"/>
      <c r="C54" s="284"/>
      <c r="D54" s="99">
        <v>10</v>
      </c>
      <c r="E54" s="100">
        <v>7</v>
      </c>
      <c r="F54" s="101">
        <v>7</v>
      </c>
      <c r="G54" s="121">
        <v>19</v>
      </c>
    </row>
    <row r="55" spans="1:7" ht="14.4" customHeight="1" x14ac:dyDescent="0.3">
      <c r="A55" s="25" t="s">
        <v>388</v>
      </c>
      <c r="B55" s="24"/>
      <c r="C55" s="22"/>
      <c r="D55" s="22"/>
      <c r="E55" s="22"/>
      <c r="F55" s="22"/>
    </row>
    <row r="56" spans="1:7" ht="40.200000000000003" customHeight="1" x14ac:dyDescent="0.3">
      <c r="A56" s="237" t="s">
        <v>365</v>
      </c>
      <c r="B56" s="280"/>
      <c r="C56" s="255"/>
      <c r="D56" s="18" t="s">
        <v>0</v>
      </c>
      <c r="E56" s="18" t="s">
        <v>1</v>
      </c>
      <c r="F56" s="18" t="s">
        <v>2</v>
      </c>
      <c r="G56" s="108" t="s">
        <v>368</v>
      </c>
    </row>
    <row r="57" spans="1:7" x14ac:dyDescent="0.3">
      <c r="A57" s="295"/>
      <c r="B57" s="296"/>
      <c r="C57" s="297"/>
      <c r="D57" s="12" t="s">
        <v>358</v>
      </c>
      <c r="E57" s="12" t="s">
        <v>358</v>
      </c>
      <c r="F57" s="12" t="s">
        <v>358</v>
      </c>
      <c r="G57" s="105" t="s">
        <v>358</v>
      </c>
    </row>
    <row r="58" spans="1:7" x14ac:dyDescent="0.3">
      <c r="A58" s="292" t="s">
        <v>40</v>
      </c>
      <c r="B58" s="293"/>
      <c r="C58" s="294"/>
      <c r="D58" s="179">
        <v>704.76485592963286</v>
      </c>
      <c r="E58" s="179">
        <v>712.32884345511729</v>
      </c>
      <c r="F58" s="179">
        <v>744.65012757094519</v>
      </c>
      <c r="G58" s="122">
        <v>724.91299344848119</v>
      </c>
    </row>
    <row r="59" spans="1:7" x14ac:dyDescent="0.3">
      <c r="A59" s="268" t="s">
        <v>363</v>
      </c>
      <c r="B59" s="269"/>
      <c r="C59" s="85" t="s">
        <v>58</v>
      </c>
      <c r="D59" s="73">
        <v>721.14552763819097</v>
      </c>
      <c r="E59" s="15">
        <v>732.92444444444448</v>
      </c>
      <c r="F59" s="15">
        <v>759.51499999999999</v>
      </c>
      <c r="G59" s="123">
        <v>736.45515624999996</v>
      </c>
    </row>
    <row r="60" spans="1:7" x14ac:dyDescent="0.3">
      <c r="A60" s="270"/>
      <c r="B60" s="271"/>
      <c r="C60" s="86" t="s">
        <v>59</v>
      </c>
      <c r="D60" s="73">
        <v>630.06549118387909</v>
      </c>
      <c r="E60" s="15">
        <v>639.14259405940595</v>
      </c>
      <c r="F60" s="15">
        <v>670.7535940803383</v>
      </c>
      <c r="G60" s="123">
        <v>651.05075247524758</v>
      </c>
    </row>
    <row r="61" spans="1:7" x14ac:dyDescent="0.3">
      <c r="A61" s="270"/>
      <c r="B61" s="271"/>
      <c r="C61" s="86" t="s">
        <v>60</v>
      </c>
      <c r="D61" s="73">
        <v>595.81969696969702</v>
      </c>
      <c r="E61" s="15">
        <v>598.48822580645151</v>
      </c>
      <c r="F61" s="15">
        <v>612.71705426356584</v>
      </c>
      <c r="G61" s="123">
        <v>606.78265232974911</v>
      </c>
    </row>
    <row r="62" spans="1:7" x14ac:dyDescent="0.3">
      <c r="A62" s="270"/>
      <c r="B62" s="271"/>
      <c r="C62" s="86" t="s">
        <v>61</v>
      </c>
      <c r="D62" s="73">
        <v>654.25934426229514</v>
      </c>
      <c r="E62" s="15">
        <v>657.49049295774648</v>
      </c>
      <c r="F62" s="15">
        <v>678.34966966966965</v>
      </c>
      <c r="G62" s="123">
        <v>661.43435105067977</v>
      </c>
    </row>
    <row r="63" spans="1:7" x14ac:dyDescent="0.3">
      <c r="A63" s="270"/>
      <c r="B63" s="271"/>
      <c r="C63" s="86" t="s">
        <v>62</v>
      </c>
      <c r="D63" s="73">
        <v>647.12554112554119</v>
      </c>
      <c r="E63" s="15">
        <v>669.30618784530373</v>
      </c>
      <c r="F63" s="15">
        <v>692.31525564803803</v>
      </c>
      <c r="G63" s="123">
        <v>674.47664075513626</v>
      </c>
    </row>
    <row r="64" spans="1:7" x14ac:dyDescent="0.3">
      <c r="A64" s="270"/>
      <c r="B64" s="271"/>
      <c r="C64" s="86" t="s">
        <v>63</v>
      </c>
      <c r="D64" s="73">
        <v>904.19234323432352</v>
      </c>
      <c r="E64" s="15">
        <v>905.19981157469715</v>
      </c>
      <c r="F64" s="15">
        <v>948.39716577540105</v>
      </c>
      <c r="G64" s="123">
        <v>933.92884020618555</v>
      </c>
    </row>
    <row r="65" spans="1:7" x14ac:dyDescent="0.3">
      <c r="A65" s="270"/>
      <c r="B65" s="271"/>
      <c r="C65" s="86" t="s">
        <v>64</v>
      </c>
      <c r="D65" s="73">
        <v>651.96273291925468</v>
      </c>
      <c r="E65" s="15">
        <v>671.58456486042689</v>
      </c>
      <c r="F65" s="15">
        <v>690.32873786407765</v>
      </c>
      <c r="G65" s="123">
        <v>674.96248407643316</v>
      </c>
    </row>
    <row r="66" spans="1:7" x14ac:dyDescent="0.3">
      <c r="A66" s="285"/>
      <c r="B66" s="286"/>
      <c r="C66" s="87" t="s">
        <v>65</v>
      </c>
      <c r="D66" s="84">
        <v>683.3583061889251</v>
      </c>
      <c r="E66" s="17">
        <v>671.67958904109582</v>
      </c>
      <c r="F66" s="17">
        <v>710.75618918918929</v>
      </c>
      <c r="G66" s="126">
        <v>692.30551675977654</v>
      </c>
    </row>
    <row r="67" spans="1:7" x14ac:dyDescent="0.3">
      <c r="A67" s="273" t="s">
        <v>362</v>
      </c>
      <c r="B67" s="19" t="s">
        <v>259</v>
      </c>
      <c r="C67" s="14" t="s">
        <v>260</v>
      </c>
      <c r="D67" s="29">
        <v>686.43396226415098</v>
      </c>
      <c r="E67" s="29">
        <v>720.24</v>
      </c>
      <c r="F67" s="29">
        <v>739.14305555555552</v>
      </c>
      <c r="G67" s="123">
        <v>720.51941176470598</v>
      </c>
    </row>
    <row r="68" spans="1:7" x14ac:dyDescent="0.3">
      <c r="A68" s="273"/>
      <c r="B68" s="19" t="s">
        <v>261</v>
      </c>
      <c r="C68" s="14" t="s">
        <v>262</v>
      </c>
      <c r="D68" s="31" t="s">
        <v>359</v>
      </c>
      <c r="E68" s="31" t="s">
        <v>359</v>
      </c>
      <c r="F68" s="31" t="s">
        <v>359</v>
      </c>
      <c r="G68" s="119" t="s">
        <v>359</v>
      </c>
    </row>
    <row r="69" spans="1:7" x14ac:dyDescent="0.3">
      <c r="A69" s="273"/>
      <c r="B69" s="19" t="s">
        <v>263</v>
      </c>
      <c r="C69" s="14" t="s">
        <v>264</v>
      </c>
      <c r="D69" s="29">
        <v>718.04109589041093</v>
      </c>
      <c r="E69" s="29">
        <v>721.45714285714291</v>
      </c>
      <c r="F69" s="29">
        <v>766.40243902439022</v>
      </c>
      <c r="G69" s="123">
        <v>732.10857142857139</v>
      </c>
    </row>
    <row r="70" spans="1:7" x14ac:dyDescent="0.3">
      <c r="A70" s="273"/>
      <c r="B70" s="19" t="s">
        <v>265</v>
      </c>
      <c r="C70" s="14" t="s">
        <v>266</v>
      </c>
      <c r="D70" s="29">
        <v>791.08841463414637</v>
      </c>
      <c r="E70" s="29">
        <v>774.76767676767679</v>
      </c>
      <c r="F70" s="29">
        <v>814.7954545454545</v>
      </c>
      <c r="G70" s="123">
        <v>787.71192893401019</v>
      </c>
    </row>
    <row r="71" spans="1:7" x14ac:dyDescent="0.3">
      <c r="A71" s="273"/>
      <c r="B71" s="19" t="s">
        <v>267</v>
      </c>
      <c r="C71" s="14" t="s">
        <v>268</v>
      </c>
      <c r="D71" s="31" t="s">
        <v>359</v>
      </c>
      <c r="E71" s="31" t="s">
        <v>359</v>
      </c>
      <c r="F71" s="31" t="s">
        <v>359</v>
      </c>
      <c r="G71" s="119" t="s">
        <v>359</v>
      </c>
    </row>
    <row r="72" spans="1:7" x14ac:dyDescent="0.3">
      <c r="A72" s="273"/>
      <c r="B72" s="19" t="s">
        <v>269</v>
      </c>
      <c r="C72" s="14" t="s">
        <v>270</v>
      </c>
      <c r="D72" s="29">
        <v>581.94000000000005</v>
      </c>
      <c r="E72" s="31" t="s">
        <v>359</v>
      </c>
      <c r="F72" s="31" t="s">
        <v>359</v>
      </c>
      <c r="G72" s="123">
        <v>606.4</v>
      </c>
    </row>
    <row r="73" spans="1:7" x14ac:dyDescent="0.3">
      <c r="A73" s="273"/>
      <c r="B73" s="19" t="s">
        <v>271</v>
      </c>
      <c r="C73" s="14" t="s">
        <v>272</v>
      </c>
      <c r="D73" s="29">
        <v>755.16</v>
      </c>
      <c r="E73" s="29">
        <v>747.28196721311474</v>
      </c>
      <c r="F73" s="29">
        <v>807.90937499999995</v>
      </c>
      <c r="G73" s="123">
        <v>785.10676691729316</v>
      </c>
    </row>
    <row r="74" spans="1:7" x14ac:dyDescent="0.3">
      <c r="A74" s="273"/>
      <c r="B74" s="19" t="s">
        <v>273</v>
      </c>
      <c r="C74" s="14" t="s">
        <v>274</v>
      </c>
      <c r="D74" s="29">
        <v>631.25641025641028</v>
      </c>
      <c r="E74" s="29">
        <v>660.29411764705878</v>
      </c>
      <c r="F74" s="29">
        <v>649.59770114942523</v>
      </c>
      <c r="G74" s="123">
        <v>648.73224043715845</v>
      </c>
    </row>
    <row r="75" spans="1:7" x14ac:dyDescent="0.3">
      <c r="A75" s="273"/>
      <c r="B75" s="19" t="s">
        <v>275</v>
      </c>
      <c r="C75" s="14" t="s">
        <v>276</v>
      </c>
      <c r="D75" s="31" t="s">
        <v>359</v>
      </c>
      <c r="E75" s="31" t="s">
        <v>359</v>
      </c>
      <c r="F75" s="31" t="s">
        <v>359</v>
      </c>
      <c r="G75" s="119" t="s">
        <v>359</v>
      </c>
    </row>
    <row r="76" spans="1:7" x14ac:dyDescent="0.3">
      <c r="A76" s="273"/>
      <c r="B76" s="19" t="s">
        <v>277</v>
      </c>
      <c r="C76" s="14" t="s">
        <v>278</v>
      </c>
      <c r="D76" s="29">
        <v>602.73049645390074</v>
      </c>
      <c r="E76" s="29">
        <v>628.69651741293535</v>
      </c>
      <c r="F76" s="29">
        <v>648.6237244897959</v>
      </c>
      <c r="G76" s="123">
        <v>630.80370843989772</v>
      </c>
    </row>
    <row r="77" spans="1:7" x14ac:dyDescent="0.3">
      <c r="A77" s="273"/>
      <c r="B77" s="19" t="s">
        <v>279</v>
      </c>
      <c r="C77" s="14" t="s">
        <v>280</v>
      </c>
      <c r="D77" s="29">
        <v>623.495145631068</v>
      </c>
      <c r="E77" s="29">
        <v>614.83314049586772</v>
      </c>
      <c r="F77" s="29">
        <v>666.81372549019613</v>
      </c>
      <c r="G77" s="123">
        <v>634.1216734693877</v>
      </c>
    </row>
    <row r="78" spans="1:7" x14ac:dyDescent="0.3">
      <c r="A78" s="273"/>
      <c r="B78" s="19" t="s">
        <v>281</v>
      </c>
      <c r="C78" s="14" t="s">
        <v>282</v>
      </c>
      <c r="D78" s="31" t="s">
        <v>359</v>
      </c>
      <c r="E78" s="31" t="s">
        <v>359</v>
      </c>
      <c r="F78" s="31" t="s">
        <v>359</v>
      </c>
      <c r="G78" s="123">
        <v>566.11111111111109</v>
      </c>
    </row>
    <row r="79" spans="1:7" x14ac:dyDescent="0.3">
      <c r="A79" s="273"/>
      <c r="B79" s="19" t="s">
        <v>283</v>
      </c>
      <c r="C79" s="14" t="s">
        <v>284</v>
      </c>
      <c r="D79" s="29">
        <v>532.41049180327866</v>
      </c>
      <c r="E79" s="29">
        <v>556.61775510204086</v>
      </c>
      <c r="F79" s="29">
        <v>555.7303370786517</v>
      </c>
      <c r="G79" s="123">
        <v>550.85661538461545</v>
      </c>
    </row>
    <row r="80" spans="1:7" x14ac:dyDescent="0.3">
      <c r="A80" s="273"/>
      <c r="B80" s="19" t="s">
        <v>285</v>
      </c>
      <c r="C80" s="14" t="s">
        <v>286</v>
      </c>
      <c r="D80" s="31" t="s">
        <v>359</v>
      </c>
      <c r="E80" s="31" t="s">
        <v>359</v>
      </c>
      <c r="F80" s="31" t="s">
        <v>359</v>
      </c>
      <c r="G80" s="123">
        <v>736.61095238095243</v>
      </c>
    </row>
    <row r="81" spans="1:7" x14ac:dyDescent="0.3">
      <c r="A81" s="273"/>
      <c r="B81" s="19" t="s">
        <v>287</v>
      </c>
      <c r="C81" s="14" t="s">
        <v>288</v>
      </c>
      <c r="D81" s="31" t="s">
        <v>359</v>
      </c>
      <c r="E81" s="29">
        <v>692.51020408163265</v>
      </c>
      <c r="F81" s="31" t="s">
        <v>359</v>
      </c>
      <c r="G81" s="123">
        <v>711.82894736842104</v>
      </c>
    </row>
    <row r="82" spans="1:7" x14ac:dyDescent="0.3">
      <c r="A82" s="273"/>
      <c r="B82" s="19" t="s">
        <v>289</v>
      </c>
      <c r="C82" s="14" t="s">
        <v>290</v>
      </c>
      <c r="D82" s="29">
        <v>654.7451882845188</v>
      </c>
      <c r="E82" s="29">
        <v>659.37445820433436</v>
      </c>
      <c r="F82" s="29">
        <v>678.6708745247148</v>
      </c>
      <c r="G82" s="123">
        <v>663.14918530351429</v>
      </c>
    </row>
    <row r="83" spans="1:7" x14ac:dyDescent="0.3">
      <c r="A83" s="273"/>
      <c r="B83" s="19" t="s">
        <v>291</v>
      </c>
      <c r="C83" s="14" t="s">
        <v>292</v>
      </c>
      <c r="D83" s="31" t="s">
        <v>359</v>
      </c>
      <c r="E83" s="29">
        <v>615.09090909090912</v>
      </c>
      <c r="F83" s="31" t="s">
        <v>359</v>
      </c>
      <c r="G83" s="123">
        <v>615.32110091743118</v>
      </c>
    </row>
    <row r="84" spans="1:7" x14ac:dyDescent="0.3">
      <c r="A84" s="273"/>
      <c r="B84" s="19" t="s">
        <v>293</v>
      </c>
      <c r="C84" s="14" t="s">
        <v>198</v>
      </c>
      <c r="D84" s="29">
        <v>689.66666666666663</v>
      </c>
      <c r="E84" s="29">
        <v>714.46287804878057</v>
      </c>
      <c r="F84" s="29">
        <v>764.78611872146121</v>
      </c>
      <c r="G84" s="123">
        <v>731.82547846889963</v>
      </c>
    </row>
    <row r="85" spans="1:7" x14ac:dyDescent="0.3">
      <c r="A85" s="273"/>
      <c r="B85" s="19" t="s">
        <v>294</v>
      </c>
      <c r="C85" s="14" t="s">
        <v>295</v>
      </c>
      <c r="D85" s="29">
        <v>649.06493506493507</v>
      </c>
      <c r="E85" s="29">
        <v>685.87</v>
      </c>
      <c r="F85" s="29">
        <v>679.11363636363637</v>
      </c>
      <c r="G85" s="123">
        <v>667.98550724637676</v>
      </c>
    </row>
    <row r="86" spans="1:7" x14ac:dyDescent="0.3">
      <c r="A86" s="273"/>
      <c r="B86" s="19" t="s">
        <v>296</v>
      </c>
      <c r="C86" s="14" t="s">
        <v>297</v>
      </c>
      <c r="D86" s="29">
        <v>654.7037037037037</v>
      </c>
      <c r="E86" s="29">
        <v>682.03703703703707</v>
      </c>
      <c r="F86" s="29">
        <v>707.22</v>
      </c>
      <c r="G86" s="123">
        <v>680.29661016949149</v>
      </c>
    </row>
    <row r="87" spans="1:7" x14ac:dyDescent="0.3">
      <c r="A87" s="273"/>
      <c r="B87" s="19" t="s">
        <v>298</v>
      </c>
      <c r="C87" s="14" t="s">
        <v>299</v>
      </c>
      <c r="D87" s="29">
        <v>588.73015873015868</v>
      </c>
      <c r="E87" s="29">
        <v>600.47311827956992</v>
      </c>
      <c r="F87" s="29">
        <v>618.27911111111109</v>
      </c>
      <c r="G87" s="123">
        <v>616.45684210526315</v>
      </c>
    </row>
    <row r="88" spans="1:7" x14ac:dyDescent="0.3">
      <c r="A88" s="273"/>
      <c r="B88" s="19" t="s">
        <v>300</v>
      </c>
      <c r="C88" s="14" t="s">
        <v>301</v>
      </c>
      <c r="D88" s="29">
        <v>629.64285714285711</v>
      </c>
      <c r="E88" s="29">
        <v>639.63780487804877</v>
      </c>
      <c r="F88" s="29">
        <v>646.24015151515152</v>
      </c>
      <c r="G88" s="123">
        <v>639.45771604938273</v>
      </c>
    </row>
    <row r="89" spans="1:7" x14ac:dyDescent="0.3">
      <c r="A89" s="273"/>
      <c r="B89" s="19" t="s">
        <v>302</v>
      </c>
      <c r="C89" s="14" t="s">
        <v>303</v>
      </c>
      <c r="D89" s="31" t="s">
        <v>359</v>
      </c>
      <c r="E89" s="29">
        <v>616.26038461538462</v>
      </c>
      <c r="F89" s="29">
        <v>654.90909090909088</v>
      </c>
      <c r="G89" s="123">
        <v>636.3242201834862</v>
      </c>
    </row>
    <row r="90" spans="1:7" x14ac:dyDescent="0.3">
      <c r="A90" s="273"/>
      <c r="B90" s="19" t="s">
        <v>304</v>
      </c>
      <c r="C90" s="14" t="s">
        <v>305</v>
      </c>
      <c r="D90" s="29">
        <v>584.3067826086957</v>
      </c>
      <c r="E90" s="29">
        <v>633.40711538461539</v>
      </c>
      <c r="F90" s="29">
        <v>637.7037037037037</v>
      </c>
      <c r="G90" s="123">
        <v>620.6843252595155</v>
      </c>
    </row>
    <row r="91" spans="1:7" x14ac:dyDescent="0.3">
      <c r="A91" s="273"/>
      <c r="B91" s="19" t="s">
        <v>306</v>
      </c>
      <c r="C91" s="14" t="s">
        <v>307</v>
      </c>
      <c r="D91" s="29">
        <v>645.56363636363642</v>
      </c>
      <c r="E91" s="29">
        <v>656.92783505154637</v>
      </c>
      <c r="F91" s="29">
        <v>653.93589743589746</v>
      </c>
      <c r="G91" s="123">
        <v>657.12707182320446</v>
      </c>
    </row>
    <row r="92" spans="1:7" x14ac:dyDescent="0.3">
      <c r="A92" s="273"/>
      <c r="B92" s="19" t="s">
        <v>308</v>
      </c>
      <c r="C92" s="14" t="s">
        <v>309</v>
      </c>
      <c r="D92" s="31" t="s">
        <v>359</v>
      </c>
      <c r="E92" s="31" t="s">
        <v>359</v>
      </c>
      <c r="F92" s="31" t="s">
        <v>359</v>
      </c>
      <c r="G92" s="123">
        <v>678.72413793103453</v>
      </c>
    </row>
    <row r="93" spans="1:7" x14ac:dyDescent="0.3">
      <c r="A93" s="273"/>
      <c r="B93" s="19" t="s">
        <v>310</v>
      </c>
      <c r="C93" s="14" t="s">
        <v>311</v>
      </c>
      <c r="D93" s="31" t="s">
        <v>359</v>
      </c>
      <c r="E93" s="31" t="s">
        <v>359</v>
      </c>
      <c r="F93" s="31" t="s">
        <v>359</v>
      </c>
      <c r="G93" s="123">
        <v>928.86206896551721</v>
      </c>
    </row>
    <row r="94" spans="1:7" x14ac:dyDescent="0.3">
      <c r="A94" s="273"/>
      <c r="B94" s="19" t="s">
        <v>312</v>
      </c>
      <c r="C94" s="14" t="s">
        <v>313</v>
      </c>
      <c r="D94" s="29">
        <v>917.94795180722883</v>
      </c>
      <c r="E94" s="29">
        <v>900.23061728395066</v>
      </c>
      <c r="F94" s="29">
        <v>936.02565217391316</v>
      </c>
      <c r="G94" s="123">
        <v>934.52859778597781</v>
      </c>
    </row>
    <row r="95" spans="1:7" x14ac:dyDescent="0.3">
      <c r="A95" s="273"/>
      <c r="B95" s="19" t="s">
        <v>314</v>
      </c>
      <c r="C95" s="14" t="s">
        <v>315</v>
      </c>
      <c r="D95" s="29">
        <v>886.47941818181812</v>
      </c>
      <c r="E95" s="29">
        <v>910.97362831858391</v>
      </c>
      <c r="F95" s="29">
        <v>961.9469187675071</v>
      </c>
      <c r="G95" s="123">
        <v>933.15649999999994</v>
      </c>
    </row>
    <row r="96" spans="1:7" x14ac:dyDescent="0.3">
      <c r="A96" s="273"/>
      <c r="B96" s="19" t="s">
        <v>316</v>
      </c>
      <c r="C96" s="14" t="s">
        <v>317</v>
      </c>
      <c r="D96" s="29">
        <v>745.95652173913038</v>
      </c>
      <c r="E96" s="29">
        <v>756.6215882352941</v>
      </c>
      <c r="F96" s="29">
        <v>802.93461538461543</v>
      </c>
      <c r="G96" s="123">
        <v>772.20373961218831</v>
      </c>
    </row>
    <row r="97" spans="1:7" x14ac:dyDescent="0.3">
      <c r="A97" s="273"/>
      <c r="B97" s="19" t="s">
        <v>318</v>
      </c>
      <c r="C97" s="14" t="s">
        <v>319</v>
      </c>
      <c r="D97" s="29">
        <v>664.1391304347826</v>
      </c>
      <c r="E97" s="29">
        <v>692.12101910828028</v>
      </c>
      <c r="F97" s="29">
        <v>665.74380165289256</v>
      </c>
      <c r="G97" s="123">
        <v>677.00319488817888</v>
      </c>
    </row>
    <row r="98" spans="1:7" x14ac:dyDescent="0.3">
      <c r="A98" s="273"/>
      <c r="B98" s="19" t="s">
        <v>320</v>
      </c>
      <c r="C98" s="14" t="s">
        <v>321</v>
      </c>
      <c r="D98" s="29">
        <v>641.18421052631584</v>
      </c>
      <c r="E98" s="29">
        <v>641.94856382978719</v>
      </c>
      <c r="F98" s="29">
        <v>662.54037267080741</v>
      </c>
      <c r="G98" s="123">
        <v>648.12582499999996</v>
      </c>
    </row>
    <row r="99" spans="1:7" x14ac:dyDescent="0.3">
      <c r="A99" s="273"/>
      <c r="B99" s="19" t="s">
        <v>322</v>
      </c>
      <c r="C99" s="14" t="s">
        <v>323</v>
      </c>
      <c r="D99" s="31" t="s">
        <v>359</v>
      </c>
      <c r="E99" s="31" t="s">
        <v>359</v>
      </c>
      <c r="F99" s="31" t="s">
        <v>359</v>
      </c>
      <c r="G99" s="123">
        <v>613.359375</v>
      </c>
    </row>
    <row r="100" spans="1:7" x14ac:dyDescent="0.3">
      <c r="A100" s="273"/>
      <c r="B100" s="19" t="s">
        <v>324</v>
      </c>
      <c r="C100" s="14" t="s">
        <v>325</v>
      </c>
      <c r="D100" s="31" t="s">
        <v>359</v>
      </c>
      <c r="E100" s="31" t="s">
        <v>359</v>
      </c>
      <c r="F100" s="31" t="s">
        <v>359</v>
      </c>
      <c r="G100" s="123">
        <v>547.29508196721315</v>
      </c>
    </row>
    <row r="101" spans="1:7" x14ac:dyDescent="0.3">
      <c r="A101" s="273"/>
      <c r="B101" s="19" t="s">
        <v>326</v>
      </c>
      <c r="C101" s="14" t="s">
        <v>327</v>
      </c>
      <c r="D101" s="31" t="s">
        <v>359</v>
      </c>
      <c r="E101" s="31" t="s">
        <v>359</v>
      </c>
      <c r="F101" s="31" t="s">
        <v>359</v>
      </c>
      <c r="G101" s="123">
        <v>470.3174603174603</v>
      </c>
    </row>
    <row r="102" spans="1:7" x14ac:dyDescent="0.3">
      <c r="A102" s="273"/>
      <c r="B102" s="19" t="s">
        <v>328</v>
      </c>
      <c r="C102" s="14" t="s">
        <v>329</v>
      </c>
      <c r="D102" s="29">
        <v>770.36764705882354</v>
      </c>
      <c r="E102" s="29">
        <v>750.02050561797762</v>
      </c>
      <c r="F102" s="29">
        <v>808.97699453551922</v>
      </c>
      <c r="G102" s="123">
        <v>778.84588068181813</v>
      </c>
    </row>
    <row r="103" spans="1:7" x14ac:dyDescent="0.3">
      <c r="A103" s="273"/>
      <c r="B103" s="19" t="s">
        <v>330</v>
      </c>
      <c r="C103" s="14" t="s">
        <v>331</v>
      </c>
      <c r="D103" s="31" t="s">
        <v>359</v>
      </c>
      <c r="E103" s="31" t="s">
        <v>359</v>
      </c>
      <c r="F103" s="31" t="s">
        <v>359</v>
      </c>
      <c r="G103" s="119" t="s">
        <v>359</v>
      </c>
    </row>
    <row r="104" spans="1:7" x14ac:dyDescent="0.3">
      <c r="A104" s="273"/>
      <c r="B104" s="19" t="s">
        <v>332</v>
      </c>
      <c r="C104" s="14" t="s">
        <v>333</v>
      </c>
      <c r="D104" s="31" t="s">
        <v>359</v>
      </c>
      <c r="E104" s="31" t="s">
        <v>359</v>
      </c>
      <c r="F104" s="31" t="s">
        <v>359</v>
      </c>
      <c r="G104" s="123">
        <v>715.5</v>
      </c>
    </row>
    <row r="105" spans="1:7" x14ac:dyDescent="0.3">
      <c r="A105" s="273"/>
      <c r="B105" s="19" t="s">
        <v>334</v>
      </c>
      <c r="C105" s="14" t="s">
        <v>335</v>
      </c>
      <c r="D105" s="31" t="s">
        <v>359</v>
      </c>
      <c r="E105" s="31" t="s">
        <v>359</v>
      </c>
      <c r="F105" s="31" t="s">
        <v>359</v>
      </c>
      <c r="G105" s="119" t="s">
        <v>359</v>
      </c>
    </row>
    <row r="106" spans="1:7" x14ac:dyDescent="0.3">
      <c r="A106" s="273"/>
      <c r="B106" s="19" t="s">
        <v>336</v>
      </c>
      <c r="C106" s="14" t="s">
        <v>337</v>
      </c>
      <c r="D106" s="29">
        <v>568.50602409638554</v>
      </c>
      <c r="E106" s="29">
        <v>562.89908256880733</v>
      </c>
      <c r="F106" s="29">
        <v>578.65384615384619</v>
      </c>
      <c r="G106" s="123">
        <v>568.92268041237116</v>
      </c>
    </row>
    <row r="107" spans="1:7" x14ac:dyDescent="0.3">
      <c r="A107" s="274"/>
      <c r="B107" s="20" t="s">
        <v>338</v>
      </c>
      <c r="C107" s="16" t="s">
        <v>339</v>
      </c>
      <c r="D107" s="32" t="s">
        <v>359</v>
      </c>
      <c r="E107" s="32" t="s">
        <v>359</v>
      </c>
      <c r="F107" s="32" t="s">
        <v>359</v>
      </c>
      <c r="G107" s="129" t="s">
        <v>359</v>
      </c>
    </row>
    <row r="108" spans="1:7" x14ac:dyDescent="0.3">
      <c r="A108" s="68" t="s">
        <v>364</v>
      </c>
      <c r="B108" s="69"/>
      <c r="C108" s="70"/>
      <c r="D108" s="70"/>
      <c r="E108" s="70"/>
      <c r="F108" s="70"/>
    </row>
    <row r="109" spans="1:7" x14ac:dyDescent="0.3">
      <c r="A109" s="71" t="s">
        <v>360</v>
      </c>
      <c r="B109" s="72"/>
      <c r="C109" s="72"/>
      <c r="D109" s="72"/>
      <c r="E109" s="72"/>
      <c r="F109" s="72"/>
    </row>
    <row r="110" spans="1:7" x14ac:dyDescent="0.3">
      <c r="A110" s="38" t="s">
        <v>19</v>
      </c>
      <c r="B110" s="10"/>
      <c r="C110" s="10"/>
      <c r="D110" s="10"/>
      <c r="E110" s="10"/>
      <c r="F110" s="10"/>
    </row>
    <row r="111" spans="1:7" x14ac:dyDescent="0.3">
      <c r="A111" s="10" t="s">
        <v>361</v>
      </c>
    </row>
  </sheetData>
  <mergeCells count="9">
    <mergeCell ref="A67:A107"/>
    <mergeCell ref="A54:C54"/>
    <mergeCell ref="A5:B12"/>
    <mergeCell ref="A13:A53"/>
    <mergeCell ref="A3:C3"/>
    <mergeCell ref="A4:C4"/>
    <mergeCell ref="A59:B66"/>
    <mergeCell ref="A58:C58"/>
    <mergeCell ref="A56:C5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opLeftCell="A22" workbookViewId="0">
      <selection activeCell="A36" sqref="A36"/>
    </sheetView>
  </sheetViews>
  <sheetFormatPr baseColWidth="10" defaultRowHeight="14.4" x14ac:dyDescent="0.3"/>
  <cols>
    <col min="2" max="2" width="15.77734375" customWidth="1"/>
    <col min="15" max="15" width="11.5546875" style="25"/>
  </cols>
  <sheetData>
    <row r="1" spans="1:15" ht="16.95" customHeight="1" x14ac:dyDescent="0.3">
      <c r="A1" s="23" t="s">
        <v>689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x14ac:dyDescent="0.3">
      <c r="A2" s="25" t="s">
        <v>389</v>
      </c>
    </row>
    <row r="3" spans="1:15" ht="27.6" customHeight="1" x14ac:dyDescent="0.3">
      <c r="A3" s="249" t="s">
        <v>770</v>
      </c>
      <c r="B3" s="250"/>
      <c r="C3" s="253" t="s">
        <v>0</v>
      </c>
      <c r="D3" s="254"/>
      <c r="E3" s="254"/>
      <c r="F3" s="254"/>
      <c r="G3" s="253" t="s">
        <v>1</v>
      </c>
      <c r="H3" s="254"/>
      <c r="I3" s="254"/>
      <c r="J3" s="254"/>
      <c r="K3" s="253" t="s">
        <v>2</v>
      </c>
      <c r="L3" s="254"/>
      <c r="M3" s="254"/>
      <c r="N3" s="254"/>
      <c r="O3" s="245" t="s">
        <v>368</v>
      </c>
    </row>
    <row r="4" spans="1:15" ht="13.95" customHeight="1" x14ac:dyDescent="0.3">
      <c r="A4" s="251"/>
      <c r="B4" s="252"/>
      <c r="C4" s="1" t="s">
        <v>3</v>
      </c>
      <c r="D4" s="1" t="s">
        <v>4</v>
      </c>
      <c r="E4" s="1" t="s">
        <v>5</v>
      </c>
      <c r="F4" s="1" t="s">
        <v>6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3</v>
      </c>
      <c r="L4" s="1" t="s">
        <v>4</v>
      </c>
      <c r="M4" s="1" t="s">
        <v>5</v>
      </c>
      <c r="N4" s="1" t="s">
        <v>6</v>
      </c>
      <c r="O4" s="246"/>
    </row>
    <row r="5" spans="1:15" ht="13.95" customHeight="1" x14ac:dyDescent="0.3">
      <c r="A5" s="247" t="s">
        <v>340</v>
      </c>
      <c r="B5" s="248"/>
      <c r="C5" s="113">
        <v>504</v>
      </c>
      <c r="D5" s="113">
        <v>673</v>
      </c>
      <c r="E5" s="113">
        <v>491</v>
      </c>
      <c r="F5" s="113">
        <v>543</v>
      </c>
      <c r="G5" s="113">
        <v>607</v>
      </c>
      <c r="H5" s="113">
        <v>638</v>
      </c>
      <c r="I5" s="113">
        <v>600</v>
      </c>
      <c r="J5" s="113">
        <v>685</v>
      </c>
      <c r="K5" s="113">
        <v>700</v>
      </c>
      <c r="L5" s="113">
        <v>757</v>
      </c>
      <c r="M5" s="113">
        <v>715</v>
      </c>
      <c r="N5" s="113">
        <v>683</v>
      </c>
      <c r="O5" s="114">
        <v>5888</v>
      </c>
    </row>
    <row r="6" spans="1:15" ht="13.95" customHeight="1" x14ac:dyDescent="0.3">
      <c r="A6" s="235" t="s">
        <v>190</v>
      </c>
      <c r="B6" s="2" t="s">
        <v>366</v>
      </c>
      <c r="C6" s="5">
        <v>89</v>
      </c>
      <c r="D6" s="5">
        <v>110</v>
      </c>
      <c r="E6" s="5">
        <v>86</v>
      </c>
      <c r="F6" s="5">
        <v>118</v>
      </c>
      <c r="G6" s="5">
        <v>126</v>
      </c>
      <c r="H6" s="5">
        <v>121</v>
      </c>
      <c r="I6" s="5">
        <v>118</v>
      </c>
      <c r="J6" s="5">
        <v>135</v>
      </c>
      <c r="K6" s="5">
        <v>168</v>
      </c>
      <c r="L6" s="5">
        <v>184</v>
      </c>
      <c r="M6" s="5">
        <v>147</v>
      </c>
      <c r="N6" s="5">
        <v>143</v>
      </c>
      <c r="O6" s="115">
        <v>1153</v>
      </c>
    </row>
    <row r="7" spans="1:15" ht="13.95" customHeight="1" x14ac:dyDescent="0.3">
      <c r="A7" s="235"/>
      <c r="B7" s="2" t="s">
        <v>193</v>
      </c>
      <c r="C7" s="5">
        <v>78</v>
      </c>
      <c r="D7" s="5">
        <v>154</v>
      </c>
      <c r="E7" s="5">
        <v>95</v>
      </c>
      <c r="F7" s="5">
        <v>77</v>
      </c>
      <c r="G7" s="5">
        <v>93</v>
      </c>
      <c r="H7" s="5">
        <v>132</v>
      </c>
      <c r="I7" s="5">
        <v>99</v>
      </c>
      <c r="J7" s="5">
        <v>111</v>
      </c>
      <c r="K7" s="5">
        <v>86</v>
      </c>
      <c r="L7" s="5">
        <v>105</v>
      </c>
      <c r="M7" s="5">
        <v>119</v>
      </c>
      <c r="N7" s="5">
        <v>129</v>
      </c>
      <c r="O7" s="115">
        <v>1023</v>
      </c>
    </row>
    <row r="8" spans="1:15" x14ac:dyDescent="0.3">
      <c r="A8" s="235"/>
      <c r="B8" s="2" t="s">
        <v>194</v>
      </c>
      <c r="C8" s="5">
        <v>71</v>
      </c>
      <c r="D8" s="5">
        <v>90</v>
      </c>
      <c r="E8" s="5">
        <v>91</v>
      </c>
      <c r="F8" s="5">
        <v>91</v>
      </c>
      <c r="G8" s="5">
        <v>104</v>
      </c>
      <c r="H8" s="5">
        <v>89</v>
      </c>
      <c r="I8" s="5">
        <v>104</v>
      </c>
      <c r="J8" s="5">
        <v>125</v>
      </c>
      <c r="K8" s="5">
        <v>120</v>
      </c>
      <c r="L8" s="5">
        <v>130</v>
      </c>
      <c r="M8" s="5">
        <v>146</v>
      </c>
      <c r="N8" s="5">
        <v>118</v>
      </c>
      <c r="O8" s="115">
        <v>982</v>
      </c>
    </row>
    <row r="9" spans="1:15" x14ac:dyDescent="0.3">
      <c r="A9" s="235"/>
      <c r="B9" s="2" t="s">
        <v>195</v>
      </c>
      <c r="C9" s="5">
        <v>134</v>
      </c>
      <c r="D9" s="5">
        <v>117</v>
      </c>
      <c r="E9" s="5">
        <v>91</v>
      </c>
      <c r="F9" s="5">
        <v>120</v>
      </c>
      <c r="G9" s="5">
        <v>152</v>
      </c>
      <c r="H9" s="5">
        <v>121</v>
      </c>
      <c r="I9" s="5">
        <v>127</v>
      </c>
      <c r="J9" s="5">
        <v>138</v>
      </c>
      <c r="K9" s="5">
        <v>160</v>
      </c>
      <c r="L9" s="5">
        <v>161</v>
      </c>
      <c r="M9" s="5">
        <v>146</v>
      </c>
      <c r="N9" s="5">
        <v>142</v>
      </c>
      <c r="O9" s="115">
        <v>1270</v>
      </c>
    </row>
    <row r="10" spans="1:15" ht="16.95" customHeight="1" x14ac:dyDescent="0.3">
      <c r="A10" s="235"/>
      <c r="B10" s="2" t="s">
        <v>196</v>
      </c>
      <c r="C10" s="5">
        <v>132</v>
      </c>
      <c r="D10" s="5">
        <v>200</v>
      </c>
      <c r="E10" s="5">
        <v>128</v>
      </c>
      <c r="F10" s="5">
        <v>137</v>
      </c>
      <c r="G10" s="5">
        <v>132</v>
      </c>
      <c r="H10" s="5">
        <v>175</v>
      </c>
      <c r="I10" s="5">
        <v>151</v>
      </c>
      <c r="J10" s="5">
        <v>176</v>
      </c>
      <c r="K10" s="5">
        <v>166</v>
      </c>
      <c r="L10" s="5">
        <v>172</v>
      </c>
      <c r="M10" s="5">
        <v>156</v>
      </c>
      <c r="N10" s="5">
        <v>151</v>
      </c>
      <c r="O10" s="115">
        <v>1454</v>
      </c>
    </row>
    <row r="11" spans="1:15" ht="13.95" customHeight="1" x14ac:dyDescent="0.3">
      <c r="A11" s="235" t="s">
        <v>57</v>
      </c>
      <c r="B11" s="2" t="s">
        <v>58</v>
      </c>
      <c r="C11" s="31" t="s">
        <v>359</v>
      </c>
      <c r="D11" s="31" t="s">
        <v>359</v>
      </c>
      <c r="E11" s="31" t="s">
        <v>359</v>
      </c>
      <c r="F11" s="31" t="s">
        <v>359</v>
      </c>
      <c r="G11" s="31" t="s">
        <v>359</v>
      </c>
      <c r="H11" s="31" t="s">
        <v>359</v>
      </c>
      <c r="I11" s="31" t="s">
        <v>359</v>
      </c>
      <c r="J11" s="31" t="s">
        <v>359</v>
      </c>
      <c r="K11" s="31" t="s">
        <v>359</v>
      </c>
      <c r="L11" s="5">
        <v>50</v>
      </c>
      <c r="M11" s="31" t="s">
        <v>359</v>
      </c>
      <c r="N11" s="31" t="s">
        <v>359</v>
      </c>
      <c r="O11" s="115">
        <v>271</v>
      </c>
    </row>
    <row r="12" spans="1:15" ht="13.95" customHeight="1" x14ac:dyDescent="0.3">
      <c r="A12" s="235"/>
      <c r="B12" s="2" t="s">
        <v>59</v>
      </c>
      <c r="C12" s="31" t="s">
        <v>359</v>
      </c>
      <c r="D12" s="5">
        <v>50</v>
      </c>
      <c r="E12" s="31" t="s">
        <v>359</v>
      </c>
      <c r="F12" s="5">
        <v>55</v>
      </c>
      <c r="G12" s="5">
        <v>62</v>
      </c>
      <c r="H12" s="5">
        <v>55</v>
      </c>
      <c r="I12" s="5">
        <v>53</v>
      </c>
      <c r="J12" s="5">
        <v>56</v>
      </c>
      <c r="K12" s="5">
        <v>69</v>
      </c>
      <c r="L12" s="5">
        <v>72</v>
      </c>
      <c r="M12" s="5">
        <v>68</v>
      </c>
      <c r="N12" s="5">
        <v>65</v>
      </c>
      <c r="O12" s="115">
        <v>503</v>
      </c>
    </row>
    <row r="13" spans="1:15" ht="13.95" customHeight="1" x14ac:dyDescent="0.3">
      <c r="A13" s="235"/>
      <c r="B13" s="2" t="s">
        <v>60</v>
      </c>
      <c r="C13" s="5">
        <v>123</v>
      </c>
      <c r="D13" s="5">
        <v>204</v>
      </c>
      <c r="E13" s="5">
        <v>128</v>
      </c>
      <c r="F13" s="5">
        <v>129</v>
      </c>
      <c r="G13" s="5">
        <v>150</v>
      </c>
      <c r="H13" s="5">
        <v>190</v>
      </c>
      <c r="I13" s="5">
        <v>155</v>
      </c>
      <c r="J13" s="5">
        <v>180</v>
      </c>
      <c r="K13" s="5">
        <v>142</v>
      </c>
      <c r="L13" s="5">
        <v>169</v>
      </c>
      <c r="M13" s="5">
        <v>175</v>
      </c>
      <c r="N13" s="5">
        <v>185</v>
      </c>
      <c r="O13" s="115">
        <v>1515</v>
      </c>
    </row>
    <row r="14" spans="1:15" ht="13.95" customHeight="1" x14ac:dyDescent="0.3">
      <c r="A14" s="235"/>
      <c r="B14" s="2" t="s">
        <v>61</v>
      </c>
      <c r="C14" s="5">
        <v>79</v>
      </c>
      <c r="D14" s="5">
        <v>80</v>
      </c>
      <c r="E14" s="5">
        <v>57</v>
      </c>
      <c r="F14" s="5">
        <v>80</v>
      </c>
      <c r="G14" s="5">
        <v>95</v>
      </c>
      <c r="H14" s="5">
        <v>71</v>
      </c>
      <c r="I14" s="5">
        <v>76</v>
      </c>
      <c r="J14" s="5">
        <v>84</v>
      </c>
      <c r="K14" s="5">
        <v>107</v>
      </c>
      <c r="L14" s="5">
        <v>91</v>
      </c>
      <c r="M14" s="5">
        <v>95</v>
      </c>
      <c r="N14" s="5">
        <v>79</v>
      </c>
      <c r="O14" s="115">
        <v>783</v>
      </c>
    </row>
    <row r="15" spans="1:15" ht="13.95" customHeight="1" x14ac:dyDescent="0.3">
      <c r="A15" s="235"/>
      <c r="B15" s="2" t="s">
        <v>62</v>
      </c>
      <c r="C15" s="5">
        <v>61</v>
      </c>
      <c r="D15" s="31" t="s">
        <v>359</v>
      </c>
      <c r="E15" s="31" t="s">
        <v>359</v>
      </c>
      <c r="F15" s="31" t="s">
        <v>359</v>
      </c>
      <c r="G15" s="5">
        <v>62</v>
      </c>
      <c r="H15" s="5">
        <v>58</v>
      </c>
      <c r="I15" s="5">
        <v>58</v>
      </c>
      <c r="J15" s="5">
        <v>67</v>
      </c>
      <c r="K15" s="5">
        <v>59</v>
      </c>
      <c r="L15" s="5">
        <v>77</v>
      </c>
      <c r="M15" s="5">
        <v>60</v>
      </c>
      <c r="N15" s="5">
        <v>70</v>
      </c>
      <c r="O15" s="115">
        <v>544</v>
      </c>
    </row>
    <row r="16" spans="1:15" x14ac:dyDescent="0.3">
      <c r="A16" s="235"/>
      <c r="B16" s="2" t="s">
        <v>63</v>
      </c>
      <c r="C16" s="5">
        <v>75</v>
      </c>
      <c r="D16" s="5">
        <v>95</v>
      </c>
      <c r="E16" s="5">
        <v>95</v>
      </c>
      <c r="F16" s="5">
        <v>94</v>
      </c>
      <c r="G16" s="5">
        <v>106</v>
      </c>
      <c r="H16" s="5">
        <v>98</v>
      </c>
      <c r="I16" s="5">
        <v>112</v>
      </c>
      <c r="J16" s="5">
        <v>127</v>
      </c>
      <c r="K16" s="5">
        <v>127</v>
      </c>
      <c r="L16" s="5">
        <v>141</v>
      </c>
      <c r="M16" s="5">
        <v>149</v>
      </c>
      <c r="N16" s="5">
        <v>128</v>
      </c>
      <c r="O16" s="115">
        <v>1031</v>
      </c>
    </row>
    <row r="17" spans="1:15" ht="24" customHeight="1" x14ac:dyDescent="0.3">
      <c r="A17" s="236"/>
      <c r="B17" s="3" t="s">
        <v>64</v>
      </c>
      <c r="C17" s="6">
        <v>111</v>
      </c>
      <c r="D17" s="6">
        <v>174</v>
      </c>
      <c r="E17" s="6">
        <v>116</v>
      </c>
      <c r="F17" s="6">
        <v>112</v>
      </c>
      <c r="G17" s="6">
        <v>105</v>
      </c>
      <c r="H17" s="6">
        <v>139</v>
      </c>
      <c r="I17" s="6">
        <v>124</v>
      </c>
      <c r="J17" s="6">
        <v>137</v>
      </c>
      <c r="K17" s="6">
        <v>145</v>
      </c>
      <c r="L17" s="6">
        <v>147</v>
      </c>
      <c r="M17" s="6">
        <v>132</v>
      </c>
      <c r="N17" s="6">
        <v>119</v>
      </c>
      <c r="O17" s="118">
        <v>1218</v>
      </c>
    </row>
    <row r="18" spans="1:15" x14ac:dyDescent="0.3">
      <c r="A18" s="266" t="s">
        <v>367</v>
      </c>
      <c r="B18" s="267"/>
      <c r="C18" s="103">
        <v>0</v>
      </c>
      <c r="D18" s="103">
        <v>2</v>
      </c>
      <c r="E18" s="103">
        <v>0</v>
      </c>
      <c r="F18" s="103">
        <v>0</v>
      </c>
      <c r="G18" s="103">
        <v>0</v>
      </c>
      <c r="H18" s="103">
        <v>0</v>
      </c>
      <c r="I18" s="103">
        <v>1</v>
      </c>
      <c r="J18" s="103">
        <v>0</v>
      </c>
      <c r="K18" s="103">
        <v>0</v>
      </c>
      <c r="L18" s="103">
        <v>5</v>
      </c>
      <c r="M18" s="103">
        <v>1</v>
      </c>
      <c r="N18" s="103">
        <v>0</v>
      </c>
      <c r="O18" s="127">
        <v>6</v>
      </c>
    </row>
    <row r="19" spans="1:15" ht="16.95" customHeight="1" x14ac:dyDescent="0.3">
      <c r="A19" s="25" t="s">
        <v>390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5" ht="25.2" customHeight="1" x14ac:dyDescent="0.3">
      <c r="A20" s="237" t="s">
        <v>365</v>
      </c>
      <c r="B20" s="238"/>
      <c r="C20" s="243" t="s">
        <v>0</v>
      </c>
      <c r="D20" s="244"/>
      <c r="E20" s="244"/>
      <c r="F20" s="244"/>
      <c r="G20" s="243" t="s">
        <v>1</v>
      </c>
      <c r="H20" s="244"/>
      <c r="I20" s="244"/>
      <c r="J20" s="244"/>
      <c r="K20" s="243" t="s">
        <v>2</v>
      </c>
      <c r="L20" s="244"/>
      <c r="M20" s="244"/>
      <c r="N20" s="244"/>
      <c r="O20" s="202" t="s">
        <v>368</v>
      </c>
    </row>
    <row r="21" spans="1:15" x14ac:dyDescent="0.3">
      <c r="A21" s="239"/>
      <c r="B21" s="240"/>
      <c r="C21" s="11" t="s">
        <v>3</v>
      </c>
      <c r="D21" s="11" t="s">
        <v>4</v>
      </c>
      <c r="E21" s="11" t="s">
        <v>5</v>
      </c>
      <c r="F21" s="11" t="s">
        <v>6</v>
      </c>
      <c r="G21" s="11" t="s">
        <v>3</v>
      </c>
      <c r="H21" s="11" t="s">
        <v>4</v>
      </c>
      <c r="I21" s="11" t="s">
        <v>5</v>
      </c>
      <c r="J21" s="11" t="s">
        <v>6</v>
      </c>
      <c r="K21" s="11" t="s">
        <v>3</v>
      </c>
      <c r="L21" s="11" t="s">
        <v>4</v>
      </c>
      <c r="M21" s="11" t="s">
        <v>5</v>
      </c>
      <c r="N21" s="11" t="s">
        <v>6</v>
      </c>
      <c r="O21" s="203"/>
    </row>
    <row r="22" spans="1:15" x14ac:dyDescent="0.3">
      <c r="A22" s="241"/>
      <c r="B22" s="242"/>
      <c r="C22" s="12" t="s">
        <v>358</v>
      </c>
      <c r="D22" s="12" t="s">
        <v>358</v>
      </c>
      <c r="E22" s="12" t="s">
        <v>358</v>
      </c>
      <c r="F22" s="12" t="s">
        <v>358</v>
      </c>
      <c r="G22" s="12" t="s">
        <v>358</v>
      </c>
      <c r="H22" s="12" t="s">
        <v>358</v>
      </c>
      <c r="I22" s="12" t="s">
        <v>358</v>
      </c>
      <c r="J22" s="12" t="s">
        <v>358</v>
      </c>
      <c r="K22" s="12" t="s">
        <v>358</v>
      </c>
      <c r="L22" s="12" t="s">
        <v>358</v>
      </c>
      <c r="M22" s="12" t="s">
        <v>358</v>
      </c>
      <c r="N22" s="12" t="s">
        <v>358</v>
      </c>
      <c r="O22" s="105" t="s">
        <v>358</v>
      </c>
    </row>
    <row r="23" spans="1:15" x14ac:dyDescent="0.3">
      <c r="A23" s="206" t="s">
        <v>340</v>
      </c>
      <c r="B23" s="207"/>
      <c r="C23" s="157">
        <v>800.85302966101699</v>
      </c>
      <c r="D23" s="157">
        <v>810.41123339658441</v>
      </c>
      <c r="E23" s="157">
        <v>824.56043956043959</v>
      </c>
      <c r="F23" s="157">
        <v>840.57102766798414</v>
      </c>
      <c r="G23" s="157">
        <v>833.43382456140341</v>
      </c>
      <c r="H23" s="157">
        <v>846.19542713567841</v>
      </c>
      <c r="I23" s="157">
        <v>850.79144112478036</v>
      </c>
      <c r="J23" s="157">
        <v>857.35294392523383</v>
      </c>
      <c r="K23" s="157">
        <v>866.8257056145676</v>
      </c>
      <c r="L23" s="157">
        <v>893.7804107648725</v>
      </c>
      <c r="M23" s="157">
        <v>891.53823442136502</v>
      </c>
      <c r="N23" s="157">
        <v>896.33591397849466</v>
      </c>
      <c r="O23" s="122">
        <v>859.50799370719983</v>
      </c>
    </row>
    <row r="24" spans="1:15" x14ac:dyDescent="0.3">
      <c r="A24" s="208" t="s">
        <v>190</v>
      </c>
      <c r="B24" s="2" t="s">
        <v>366</v>
      </c>
      <c r="C24" s="29">
        <v>880.13181818181829</v>
      </c>
      <c r="D24" s="29">
        <v>902.23074766355137</v>
      </c>
      <c r="E24" s="29">
        <v>945.13095238095241</v>
      </c>
      <c r="F24" s="29">
        <v>930.96086956521742</v>
      </c>
      <c r="G24" s="29">
        <v>905.31609756097555</v>
      </c>
      <c r="H24" s="29">
        <v>969.45516949152534</v>
      </c>
      <c r="I24" s="29">
        <v>965.52212389380531</v>
      </c>
      <c r="J24" s="29">
        <v>941.20267175572519</v>
      </c>
      <c r="K24" s="29">
        <v>958.68381250000004</v>
      </c>
      <c r="L24" s="29">
        <v>964.18057142857151</v>
      </c>
      <c r="M24" s="29">
        <v>975.16304347826087</v>
      </c>
      <c r="N24" s="29">
        <v>997.7591240875912</v>
      </c>
      <c r="O24" s="123">
        <v>956.52821460775476</v>
      </c>
    </row>
    <row r="25" spans="1:15" x14ac:dyDescent="0.3">
      <c r="A25" s="208"/>
      <c r="B25" s="14" t="s">
        <v>193</v>
      </c>
      <c r="C25" s="29">
        <v>797.66666666666663</v>
      </c>
      <c r="D25" s="29">
        <v>833.35252747252753</v>
      </c>
      <c r="E25" s="29">
        <v>837.73179775280903</v>
      </c>
      <c r="F25" s="29">
        <v>873.05364864864862</v>
      </c>
      <c r="G25" s="29">
        <v>835.94624999999985</v>
      </c>
      <c r="H25" s="29">
        <v>855.29455999999993</v>
      </c>
      <c r="I25" s="29">
        <v>851.55319148936167</v>
      </c>
      <c r="J25" s="29">
        <v>851.80411214953278</v>
      </c>
      <c r="K25" s="29">
        <v>833.78048780487802</v>
      </c>
      <c r="L25" s="29">
        <v>894.14141414141409</v>
      </c>
      <c r="M25" s="29">
        <v>902.64147826086958</v>
      </c>
      <c r="N25" s="29">
        <v>893.41677419354835</v>
      </c>
      <c r="O25" s="123">
        <v>860.88802603036879</v>
      </c>
    </row>
    <row r="26" spans="1:15" x14ac:dyDescent="0.3">
      <c r="A26" s="208"/>
      <c r="B26" s="14" t="s">
        <v>194</v>
      </c>
      <c r="C26" s="29">
        <v>941.49514705882348</v>
      </c>
      <c r="D26" s="29">
        <v>923.48344444444456</v>
      </c>
      <c r="E26" s="29">
        <v>924.61043956043954</v>
      </c>
      <c r="F26" s="29">
        <v>935.00340909090914</v>
      </c>
      <c r="G26" s="29">
        <v>933.77567307692311</v>
      </c>
      <c r="H26" s="29">
        <v>952.403908045977</v>
      </c>
      <c r="I26" s="29">
        <v>982.1779611650486</v>
      </c>
      <c r="J26" s="29">
        <v>962.41322314049592</v>
      </c>
      <c r="K26" s="29">
        <v>1001.1742016806722</v>
      </c>
      <c r="L26" s="29">
        <v>1014.4040322580646</v>
      </c>
      <c r="M26" s="29">
        <v>979.94482758620688</v>
      </c>
      <c r="N26" s="29">
        <v>987.9646017699115</v>
      </c>
      <c r="O26" s="123">
        <v>974.31810613943821</v>
      </c>
    </row>
    <row r="27" spans="1:15" x14ac:dyDescent="0.3">
      <c r="A27" s="208"/>
      <c r="B27" s="14" t="s">
        <v>195</v>
      </c>
      <c r="C27" s="29">
        <v>803.53125</v>
      </c>
      <c r="D27" s="29">
        <v>789.38375000000008</v>
      </c>
      <c r="E27" s="29">
        <v>789.69919540229887</v>
      </c>
      <c r="F27" s="29">
        <v>815.18103448275861</v>
      </c>
      <c r="G27" s="29">
        <v>813.232361111111</v>
      </c>
      <c r="H27" s="29">
        <v>840.28318584070792</v>
      </c>
      <c r="I27" s="29">
        <v>813.93333333333328</v>
      </c>
      <c r="J27" s="29">
        <v>856.02307692307693</v>
      </c>
      <c r="K27" s="29">
        <v>842.86184210526312</v>
      </c>
      <c r="L27" s="29">
        <v>896.38388535031856</v>
      </c>
      <c r="M27" s="29">
        <v>881.92105263157896</v>
      </c>
      <c r="N27" s="29">
        <v>889.66187050359713</v>
      </c>
      <c r="O27" s="123">
        <v>845.56055091819701</v>
      </c>
    </row>
    <row r="28" spans="1:15" x14ac:dyDescent="0.3">
      <c r="A28" s="208"/>
      <c r="B28" s="14" t="s">
        <v>196</v>
      </c>
      <c r="C28" s="29">
        <v>653.56070796460176</v>
      </c>
      <c r="D28" s="29">
        <v>662.98911111111113</v>
      </c>
      <c r="E28" s="29">
        <v>657.52394230769221</v>
      </c>
      <c r="F28" s="29">
        <v>679.83336283185838</v>
      </c>
      <c r="G28" s="29">
        <v>683.98198198198202</v>
      </c>
      <c r="H28" s="29">
        <v>688.7012987012987</v>
      </c>
      <c r="I28" s="29">
        <v>691.46762589928062</v>
      </c>
      <c r="J28" s="29">
        <v>707.48366013071893</v>
      </c>
      <c r="K28" s="29">
        <v>700.16438356164383</v>
      </c>
      <c r="L28" s="29">
        <v>710.19205298013242</v>
      </c>
      <c r="M28" s="29">
        <v>721.20979020979019</v>
      </c>
      <c r="N28" s="29">
        <v>729.963768115942</v>
      </c>
      <c r="O28" s="123">
        <v>692.57370156636443</v>
      </c>
    </row>
    <row r="29" spans="1:15" x14ac:dyDescent="0.3">
      <c r="A29" s="208" t="s">
        <v>57</v>
      </c>
      <c r="B29" s="14" t="s">
        <v>58</v>
      </c>
      <c r="C29" s="31" t="s">
        <v>359</v>
      </c>
      <c r="D29" s="31" t="s">
        <v>359</v>
      </c>
      <c r="E29" s="31" t="s">
        <v>359</v>
      </c>
      <c r="F29" s="31" t="s">
        <v>359</v>
      </c>
      <c r="G29" s="31" t="s">
        <v>359</v>
      </c>
      <c r="H29" s="31" t="s">
        <v>359</v>
      </c>
      <c r="I29" s="31" t="s">
        <v>359</v>
      </c>
      <c r="J29" s="31" t="s">
        <v>359</v>
      </c>
      <c r="K29" s="31" t="s">
        <v>359</v>
      </c>
      <c r="L29" s="29">
        <v>952.2</v>
      </c>
      <c r="M29" s="31" t="s">
        <v>359</v>
      </c>
      <c r="N29" s="31" t="s">
        <v>359</v>
      </c>
      <c r="O29" s="123">
        <v>893.3857462686567</v>
      </c>
    </row>
    <row r="30" spans="1:15" x14ac:dyDescent="0.3">
      <c r="A30" s="208"/>
      <c r="B30" s="14" t="s">
        <v>59</v>
      </c>
      <c r="C30" s="31" t="s">
        <v>359</v>
      </c>
      <c r="D30" s="29">
        <v>982.23106382978722</v>
      </c>
      <c r="E30" s="31" t="s">
        <v>359</v>
      </c>
      <c r="F30" s="29">
        <v>984.33653846153845</v>
      </c>
      <c r="G30" s="29">
        <v>936.54426229508192</v>
      </c>
      <c r="H30" s="29">
        <v>1035.7547169811321</v>
      </c>
      <c r="I30" s="29">
        <v>1060.7058823529412</v>
      </c>
      <c r="J30" s="29">
        <v>967.68518518518522</v>
      </c>
      <c r="K30" s="29">
        <v>1034.0615384615385</v>
      </c>
      <c r="L30" s="29">
        <v>981.0545454545454</v>
      </c>
      <c r="M30" s="29">
        <v>1020.4435483870968</v>
      </c>
      <c r="N30" s="29">
        <v>1054.8813559322034</v>
      </c>
      <c r="O30" s="123">
        <v>1008.9105084745762</v>
      </c>
    </row>
    <row r="31" spans="1:15" x14ac:dyDescent="0.3">
      <c r="A31" s="208"/>
      <c r="B31" s="14" t="s">
        <v>60</v>
      </c>
      <c r="C31" s="29">
        <v>806.55462184873954</v>
      </c>
      <c r="D31" s="29">
        <v>821.94878571428558</v>
      </c>
      <c r="E31" s="29">
        <v>853.15552845528464</v>
      </c>
      <c r="F31" s="29">
        <v>878.69817460317461</v>
      </c>
      <c r="G31" s="29">
        <v>839.67551724137934</v>
      </c>
      <c r="H31" s="29">
        <v>849.9924725274725</v>
      </c>
      <c r="I31" s="29">
        <v>856.7210884353741</v>
      </c>
      <c r="J31" s="29">
        <v>872.8890857142859</v>
      </c>
      <c r="K31" s="29">
        <v>875.18822222222229</v>
      </c>
      <c r="L31" s="29">
        <v>893.66875000000005</v>
      </c>
      <c r="M31" s="29">
        <v>912.19505952380962</v>
      </c>
      <c r="N31" s="29">
        <v>890.07642458100554</v>
      </c>
      <c r="O31" s="123">
        <v>867.61281138790036</v>
      </c>
    </row>
    <row r="32" spans="1:15" x14ac:dyDescent="0.3">
      <c r="A32" s="208"/>
      <c r="B32" s="14" t="s">
        <v>61</v>
      </c>
      <c r="C32" s="29">
        <v>777.53424657534242</v>
      </c>
      <c r="D32" s="29">
        <v>767.27941176470586</v>
      </c>
      <c r="E32" s="29">
        <v>770.09433962264154</v>
      </c>
      <c r="F32" s="29">
        <v>786.6351351351351</v>
      </c>
      <c r="G32" s="29">
        <v>770.32340909090897</v>
      </c>
      <c r="H32" s="29">
        <v>800.46875</v>
      </c>
      <c r="I32" s="29">
        <v>783.72463768115938</v>
      </c>
      <c r="J32" s="29">
        <v>802.83116883116884</v>
      </c>
      <c r="K32" s="29">
        <v>810.81632653061229</v>
      </c>
      <c r="L32" s="29">
        <v>857.82183908045977</v>
      </c>
      <c r="M32" s="29">
        <v>803.89759036144574</v>
      </c>
      <c r="N32" s="29">
        <v>848.26315789473688</v>
      </c>
      <c r="O32" s="123">
        <v>806.60064425770304</v>
      </c>
    </row>
    <row r="33" spans="1:15" x14ac:dyDescent="0.3">
      <c r="A33" s="208"/>
      <c r="B33" s="14" t="s">
        <v>62</v>
      </c>
      <c r="C33" s="29">
        <v>814.29508196721315</v>
      </c>
      <c r="D33" s="31" t="s">
        <v>359</v>
      </c>
      <c r="E33" s="31" t="s">
        <v>359</v>
      </c>
      <c r="F33" s="31" t="s">
        <v>359</v>
      </c>
      <c r="G33" s="29">
        <v>865.86666666666667</v>
      </c>
      <c r="H33" s="29">
        <v>867.57894736842104</v>
      </c>
      <c r="I33" s="29">
        <v>841.0344827586207</v>
      </c>
      <c r="J33" s="29">
        <v>897.92307692307691</v>
      </c>
      <c r="K33" s="29">
        <v>887.54237288135596</v>
      </c>
      <c r="L33" s="29">
        <v>928.3996103896103</v>
      </c>
      <c r="M33" s="29">
        <v>961.86666666666667</v>
      </c>
      <c r="N33" s="29">
        <v>918.14285714285711</v>
      </c>
      <c r="O33" s="123">
        <v>884.10701298701304</v>
      </c>
    </row>
    <row r="34" spans="1:15" x14ac:dyDescent="0.3">
      <c r="A34" s="208"/>
      <c r="B34" s="14" t="s">
        <v>63</v>
      </c>
      <c r="C34" s="29">
        <v>931.82875000000001</v>
      </c>
      <c r="D34" s="29">
        <v>899.08957894736852</v>
      </c>
      <c r="E34" s="29">
        <v>910.21249999999998</v>
      </c>
      <c r="F34" s="29">
        <v>927.17000000000007</v>
      </c>
      <c r="G34" s="29">
        <v>920.31413461538455</v>
      </c>
      <c r="H34" s="29">
        <v>942.7277894736842</v>
      </c>
      <c r="I34" s="29">
        <v>960.67572727272727</v>
      </c>
      <c r="J34" s="29">
        <v>933.70491803278685</v>
      </c>
      <c r="K34" s="29">
        <v>985.19783999999993</v>
      </c>
      <c r="L34" s="29">
        <v>1008.9711111111111</v>
      </c>
      <c r="M34" s="29">
        <v>976.43243243243239</v>
      </c>
      <c r="N34" s="29">
        <v>987.96747967479678</v>
      </c>
      <c r="O34" s="123">
        <v>964.30539460539467</v>
      </c>
    </row>
    <row r="35" spans="1:15" x14ac:dyDescent="0.3">
      <c r="A35" s="261"/>
      <c r="B35" s="16" t="s">
        <v>64</v>
      </c>
      <c r="C35" s="30">
        <v>647.87483870967742</v>
      </c>
      <c r="D35" s="30">
        <v>654.9865137614679</v>
      </c>
      <c r="E35" s="30">
        <v>655.29559139784942</v>
      </c>
      <c r="F35" s="30">
        <v>671.15402173913037</v>
      </c>
      <c r="G35" s="30">
        <v>682.58139534883719</v>
      </c>
      <c r="H35" s="30">
        <v>676.47058823529414</v>
      </c>
      <c r="I35" s="30">
        <v>690.57017543859649</v>
      </c>
      <c r="J35" s="30">
        <v>696.45299145299145</v>
      </c>
      <c r="K35" s="30">
        <v>697.11811023622045</v>
      </c>
      <c r="L35" s="30">
        <v>705.19047619047615</v>
      </c>
      <c r="M35" s="30">
        <v>716.55084745762713</v>
      </c>
      <c r="N35" s="30">
        <v>717.75700934579436</v>
      </c>
      <c r="O35" s="126">
        <v>685.5984919028341</v>
      </c>
    </row>
    <row r="36" spans="1:15" x14ac:dyDescent="0.3">
      <c r="A36" s="71" t="s">
        <v>360</v>
      </c>
      <c r="B36" s="72"/>
      <c r="C36" s="72"/>
      <c r="D36" s="72"/>
      <c r="E36" s="72"/>
      <c r="F36" s="72"/>
    </row>
    <row r="37" spans="1:15" x14ac:dyDescent="0.3">
      <c r="A37" s="38" t="s">
        <v>19</v>
      </c>
      <c r="B37" s="10"/>
      <c r="C37" s="10"/>
      <c r="D37" s="10"/>
      <c r="E37" s="10"/>
      <c r="F37" s="10"/>
    </row>
    <row r="38" spans="1:15" x14ac:dyDescent="0.3">
      <c r="A38" s="10" t="s">
        <v>361</v>
      </c>
    </row>
  </sheetData>
  <mergeCells count="17">
    <mergeCell ref="A29:A35"/>
    <mergeCell ref="A18:B18"/>
    <mergeCell ref="A20:B22"/>
    <mergeCell ref="C20:F20"/>
    <mergeCell ref="G20:J20"/>
    <mergeCell ref="A23:B23"/>
    <mergeCell ref="A24:A28"/>
    <mergeCell ref="O3:O4"/>
    <mergeCell ref="O20:O21"/>
    <mergeCell ref="K20:N20"/>
    <mergeCell ref="A3:B4"/>
    <mergeCell ref="C3:F3"/>
    <mergeCell ref="G3:J3"/>
    <mergeCell ref="K3:N3"/>
    <mergeCell ref="A5:B5"/>
    <mergeCell ref="A6:A10"/>
    <mergeCell ref="A11:A1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/>
  </sheetViews>
  <sheetFormatPr baseColWidth="10" defaultRowHeight="14.4" x14ac:dyDescent="0.3"/>
  <cols>
    <col min="3" max="3" width="27.33203125" customWidth="1"/>
    <col min="7" max="7" width="11.5546875" style="25"/>
  </cols>
  <sheetData>
    <row r="1" spans="1:13" x14ac:dyDescent="0.3">
      <c r="A1" s="23" t="s">
        <v>690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x14ac:dyDescent="0.3">
      <c r="A2" s="25" t="s">
        <v>391</v>
      </c>
    </row>
    <row r="3" spans="1:13" ht="41.4" customHeight="1" x14ac:dyDescent="0.3">
      <c r="A3" s="275" t="s">
        <v>770</v>
      </c>
      <c r="B3" s="276"/>
      <c r="C3" s="277"/>
      <c r="D3" s="58" t="s">
        <v>0</v>
      </c>
      <c r="E3" s="58" t="s">
        <v>1</v>
      </c>
      <c r="F3" s="58" t="s">
        <v>2</v>
      </c>
      <c r="G3" s="104" t="s">
        <v>368</v>
      </c>
      <c r="H3" s="10"/>
      <c r="I3" s="10"/>
      <c r="J3" s="10"/>
      <c r="K3" s="10"/>
      <c r="L3" s="10"/>
      <c r="M3" s="10"/>
    </row>
    <row r="4" spans="1:13" x14ac:dyDescent="0.3">
      <c r="A4" s="289" t="s">
        <v>340</v>
      </c>
      <c r="B4" s="290"/>
      <c r="C4" s="291"/>
      <c r="D4" s="159">
        <v>2211</v>
      </c>
      <c r="E4" s="159">
        <v>2530</v>
      </c>
      <c r="F4" s="160">
        <v>2855</v>
      </c>
      <c r="G4" s="165">
        <v>5888</v>
      </c>
      <c r="H4" s="10"/>
      <c r="I4" s="10"/>
      <c r="J4" s="10"/>
      <c r="K4" s="10"/>
      <c r="L4" s="10"/>
      <c r="M4" s="10"/>
    </row>
    <row r="5" spans="1:13" x14ac:dyDescent="0.3">
      <c r="A5" s="270" t="s">
        <v>190</v>
      </c>
      <c r="B5" s="271"/>
      <c r="C5" s="49" t="s">
        <v>366</v>
      </c>
      <c r="D5" s="41">
        <v>403</v>
      </c>
      <c r="E5" s="5">
        <v>500</v>
      </c>
      <c r="F5" s="5">
        <v>642</v>
      </c>
      <c r="G5" s="115">
        <v>1153</v>
      </c>
      <c r="H5" s="10"/>
      <c r="I5" s="10"/>
      <c r="J5" s="10"/>
      <c r="K5" s="10"/>
      <c r="L5" s="10"/>
      <c r="M5" s="10"/>
    </row>
    <row r="6" spans="1:13" x14ac:dyDescent="0.3">
      <c r="A6" s="270"/>
      <c r="B6" s="271"/>
      <c r="C6" s="49" t="s">
        <v>193</v>
      </c>
      <c r="D6" s="41">
        <v>404</v>
      </c>
      <c r="E6" s="5">
        <v>435</v>
      </c>
      <c r="F6" s="5">
        <v>439</v>
      </c>
      <c r="G6" s="115">
        <v>1023</v>
      </c>
      <c r="H6" s="10"/>
      <c r="I6" s="10"/>
      <c r="J6" s="10"/>
      <c r="K6" s="10"/>
      <c r="L6" s="10"/>
      <c r="M6" s="10"/>
    </row>
    <row r="7" spans="1:13" x14ac:dyDescent="0.3">
      <c r="A7" s="270"/>
      <c r="B7" s="271"/>
      <c r="C7" s="49" t="s">
        <v>194</v>
      </c>
      <c r="D7" s="41">
        <v>343</v>
      </c>
      <c r="E7" s="5">
        <v>422</v>
      </c>
      <c r="F7" s="5">
        <v>514</v>
      </c>
      <c r="G7" s="115">
        <v>982</v>
      </c>
      <c r="H7" s="10"/>
      <c r="I7" s="10"/>
      <c r="J7" s="10"/>
      <c r="K7" s="10"/>
      <c r="L7" s="10"/>
      <c r="M7" s="10"/>
    </row>
    <row r="8" spans="1:13" x14ac:dyDescent="0.3">
      <c r="A8" s="270"/>
      <c r="B8" s="271"/>
      <c r="C8" s="49" t="s">
        <v>195</v>
      </c>
      <c r="D8" s="41">
        <v>462</v>
      </c>
      <c r="E8" s="5">
        <v>538</v>
      </c>
      <c r="F8" s="5">
        <v>609</v>
      </c>
      <c r="G8" s="115">
        <v>1270</v>
      </c>
      <c r="H8" s="10"/>
      <c r="I8" s="10"/>
      <c r="J8" s="10"/>
      <c r="K8" s="10"/>
      <c r="L8" s="10"/>
      <c r="M8" s="10"/>
    </row>
    <row r="9" spans="1:13" x14ac:dyDescent="0.3">
      <c r="A9" s="285"/>
      <c r="B9" s="286"/>
      <c r="C9" s="51" t="s">
        <v>196</v>
      </c>
      <c r="D9" s="41">
        <v>597</v>
      </c>
      <c r="E9" s="5">
        <v>634</v>
      </c>
      <c r="F9" s="5">
        <v>645</v>
      </c>
      <c r="G9" s="116">
        <v>1454</v>
      </c>
      <c r="H9" s="10"/>
      <c r="I9" s="10"/>
      <c r="J9" s="10"/>
      <c r="K9" s="10"/>
      <c r="L9" s="10"/>
      <c r="M9" s="10"/>
    </row>
    <row r="10" spans="1:13" x14ac:dyDescent="0.3">
      <c r="A10" s="268" t="s">
        <v>57</v>
      </c>
      <c r="B10" s="269"/>
      <c r="C10" s="93" t="s">
        <v>58</v>
      </c>
      <c r="D10" s="53">
        <v>91</v>
      </c>
      <c r="E10" s="54">
        <v>108</v>
      </c>
      <c r="F10" s="55">
        <v>167</v>
      </c>
      <c r="G10" s="117">
        <v>271</v>
      </c>
      <c r="H10" s="10"/>
      <c r="I10" s="10"/>
      <c r="J10" s="10"/>
      <c r="K10" s="10"/>
      <c r="L10" s="10"/>
      <c r="M10" s="10"/>
    </row>
    <row r="11" spans="1:13" x14ac:dyDescent="0.3">
      <c r="A11" s="270"/>
      <c r="B11" s="271"/>
      <c r="C11" s="93" t="s">
        <v>59</v>
      </c>
      <c r="D11" s="56">
        <v>172</v>
      </c>
      <c r="E11" s="5">
        <v>226</v>
      </c>
      <c r="F11" s="57">
        <v>274</v>
      </c>
      <c r="G11" s="115">
        <v>503</v>
      </c>
      <c r="H11" s="10"/>
      <c r="I11" s="10"/>
      <c r="J11" s="10"/>
      <c r="K11" s="10"/>
      <c r="L11" s="10"/>
      <c r="M11" s="10"/>
    </row>
    <row r="12" spans="1:13" x14ac:dyDescent="0.3">
      <c r="A12" s="270"/>
      <c r="B12" s="271"/>
      <c r="C12" s="93" t="s">
        <v>60</v>
      </c>
      <c r="D12" s="56">
        <v>584</v>
      </c>
      <c r="E12" s="5">
        <v>675</v>
      </c>
      <c r="F12" s="57">
        <v>671</v>
      </c>
      <c r="G12" s="115">
        <v>1515</v>
      </c>
      <c r="H12" s="10"/>
      <c r="I12" s="10"/>
      <c r="J12" s="10"/>
      <c r="K12" s="10"/>
      <c r="L12" s="10"/>
      <c r="M12" s="10"/>
    </row>
    <row r="13" spans="1:13" x14ac:dyDescent="0.3">
      <c r="A13" s="270"/>
      <c r="B13" s="271"/>
      <c r="C13" s="93" t="s">
        <v>61</v>
      </c>
      <c r="D13" s="56">
        <v>296</v>
      </c>
      <c r="E13" s="5">
        <v>326</v>
      </c>
      <c r="F13" s="57">
        <v>372</v>
      </c>
      <c r="G13" s="115">
        <v>783</v>
      </c>
      <c r="H13" s="10"/>
      <c r="I13" s="10"/>
      <c r="J13" s="10"/>
      <c r="K13" s="10"/>
      <c r="L13" s="10"/>
      <c r="M13" s="10"/>
    </row>
    <row r="14" spans="1:13" x14ac:dyDescent="0.3">
      <c r="A14" s="270"/>
      <c r="B14" s="271"/>
      <c r="C14" s="93" t="s">
        <v>62</v>
      </c>
      <c r="D14" s="56">
        <v>189</v>
      </c>
      <c r="E14" s="5">
        <v>245</v>
      </c>
      <c r="F14" s="57">
        <v>266</v>
      </c>
      <c r="G14" s="115">
        <v>544</v>
      </c>
      <c r="H14" s="10"/>
      <c r="I14" s="10"/>
      <c r="J14" s="10"/>
      <c r="K14" s="10"/>
      <c r="L14" s="10"/>
      <c r="M14" s="10"/>
    </row>
    <row r="15" spans="1:13" x14ac:dyDescent="0.3">
      <c r="A15" s="270"/>
      <c r="B15" s="271"/>
      <c r="C15" s="93" t="s">
        <v>63</v>
      </c>
      <c r="D15" s="56">
        <v>359</v>
      </c>
      <c r="E15" s="5">
        <v>443</v>
      </c>
      <c r="F15" s="57">
        <v>545</v>
      </c>
      <c r="G15" s="115">
        <v>1031</v>
      </c>
      <c r="H15" s="10"/>
      <c r="I15" s="10"/>
      <c r="J15" s="10"/>
      <c r="K15" s="10"/>
      <c r="L15" s="10"/>
      <c r="M15" s="10"/>
    </row>
    <row r="16" spans="1:13" x14ac:dyDescent="0.3">
      <c r="A16" s="285"/>
      <c r="B16" s="286"/>
      <c r="C16" s="94" t="s">
        <v>64</v>
      </c>
      <c r="D16" s="95">
        <v>513</v>
      </c>
      <c r="E16" s="96">
        <v>505</v>
      </c>
      <c r="F16" s="97">
        <v>543</v>
      </c>
      <c r="G16" s="118">
        <v>1218</v>
      </c>
      <c r="H16" s="10"/>
      <c r="I16" s="10"/>
      <c r="J16" s="10"/>
      <c r="K16" s="10"/>
      <c r="L16" s="10"/>
      <c r="M16" s="10"/>
    </row>
    <row r="17" spans="1:13" x14ac:dyDescent="0.3">
      <c r="A17" s="273" t="s">
        <v>362</v>
      </c>
      <c r="B17" s="8" t="s">
        <v>197</v>
      </c>
      <c r="C17" s="2" t="s">
        <v>341</v>
      </c>
      <c r="D17" s="5">
        <v>87</v>
      </c>
      <c r="E17" s="5">
        <v>108</v>
      </c>
      <c r="F17" s="5">
        <v>123</v>
      </c>
      <c r="G17" s="115">
        <v>235</v>
      </c>
      <c r="H17" s="10"/>
      <c r="I17" s="10"/>
      <c r="J17" s="10"/>
      <c r="K17" s="10"/>
      <c r="L17" s="10"/>
      <c r="M17" s="10"/>
    </row>
    <row r="18" spans="1:13" x14ac:dyDescent="0.3">
      <c r="A18" s="273"/>
      <c r="B18" s="8" t="s">
        <v>199</v>
      </c>
      <c r="C18" s="2" t="s">
        <v>342</v>
      </c>
      <c r="D18" s="5">
        <v>209</v>
      </c>
      <c r="E18" s="5">
        <v>233</v>
      </c>
      <c r="F18" s="5">
        <v>262</v>
      </c>
      <c r="G18" s="115">
        <v>550</v>
      </c>
      <c r="H18" s="10"/>
      <c r="I18" s="10"/>
      <c r="J18" s="10"/>
      <c r="K18" s="10"/>
      <c r="L18" s="10"/>
      <c r="M18" s="10"/>
    </row>
    <row r="19" spans="1:13" ht="37.799999999999997" x14ac:dyDescent="0.3">
      <c r="A19" s="273"/>
      <c r="B19" s="8" t="s">
        <v>201</v>
      </c>
      <c r="C19" s="2" t="s">
        <v>343</v>
      </c>
      <c r="D19" s="5">
        <v>404</v>
      </c>
      <c r="E19" s="5">
        <v>435</v>
      </c>
      <c r="F19" s="5">
        <v>439</v>
      </c>
      <c r="G19" s="115">
        <v>1023</v>
      </c>
      <c r="H19" s="10"/>
      <c r="I19" s="10"/>
      <c r="J19" s="10"/>
      <c r="K19" s="10"/>
      <c r="L19" s="10"/>
      <c r="M19" s="10"/>
    </row>
    <row r="20" spans="1:13" ht="25.2" x14ac:dyDescent="0.3">
      <c r="A20" s="273"/>
      <c r="B20" s="8" t="s">
        <v>203</v>
      </c>
      <c r="C20" s="2" t="s">
        <v>344</v>
      </c>
      <c r="D20" s="5">
        <v>160</v>
      </c>
      <c r="E20" s="5">
        <v>196</v>
      </c>
      <c r="F20" s="5">
        <v>263</v>
      </c>
      <c r="G20" s="115">
        <v>487</v>
      </c>
      <c r="H20" s="10"/>
      <c r="I20" s="10"/>
      <c r="J20" s="10"/>
      <c r="K20" s="10"/>
      <c r="L20" s="10"/>
      <c r="M20" s="10"/>
    </row>
    <row r="21" spans="1:13" x14ac:dyDescent="0.3">
      <c r="A21" s="273"/>
      <c r="B21" s="8" t="s">
        <v>205</v>
      </c>
      <c r="C21" s="2" t="s">
        <v>345</v>
      </c>
      <c r="D21" s="31" t="s">
        <v>359</v>
      </c>
      <c r="E21" s="31" t="s">
        <v>359</v>
      </c>
      <c r="F21" s="31" t="s">
        <v>359</v>
      </c>
      <c r="G21" s="119" t="s">
        <v>359</v>
      </c>
      <c r="H21" s="10"/>
      <c r="I21" s="10"/>
      <c r="J21" s="10"/>
      <c r="K21" s="10"/>
      <c r="L21" s="10"/>
      <c r="M21" s="10"/>
    </row>
    <row r="22" spans="1:13" x14ac:dyDescent="0.3">
      <c r="A22" s="273"/>
      <c r="B22" s="8" t="s">
        <v>207</v>
      </c>
      <c r="C22" s="2" t="s">
        <v>346</v>
      </c>
      <c r="D22" s="31" t="s">
        <v>359</v>
      </c>
      <c r="E22" s="31" t="s">
        <v>359</v>
      </c>
      <c r="F22" s="31" t="s">
        <v>359</v>
      </c>
      <c r="G22" s="115">
        <v>66</v>
      </c>
      <c r="H22" s="10"/>
      <c r="I22" s="10"/>
      <c r="J22" s="10"/>
      <c r="K22" s="10"/>
      <c r="L22" s="10"/>
      <c r="M22" s="10"/>
    </row>
    <row r="23" spans="1:13" x14ac:dyDescent="0.3">
      <c r="A23" s="273"/>
      <c r="B23" s="8" t="s">
        <v>209</v>
      </c>
      <c r="C23" s="2" t="s">
        <v>347</v>
      </c>
      <c r="D23" s="5">
        <v>403</v>
      </c>
      <c r="E23" s="5">
        <v>500</v>
      </c>
      <c r="F23" s="5">
        <v>642</v>
      </c>
      <c r="G23" s="115">
        <v>1153</v>
      </c>
      <c r="H23" s="10"/>
      <c r="I23" s="10"/>
      <c r="J23" s="10"/>
      <c r="K23" s="10"/>
      <c r="L23" s="10"/>
      <c r="M23" s="10"/>
    </row>
    <row r="24" spans="1:13" x14ac:dyDescent="0.3">
      <c r="A24" s="273"/>
      <c r="B24" s="8" t="s">
        <v>211</v>
      </c>
      <c r="C24" s="2" t="s">
        <v>348</v>
      </c>
      <c r="D24" s="5">
        <v>197</v>
      </c>
      <c r="E24" s="5">
        <v>193</v>
      </c>
      <c r="F24" s="5">
        <v>219</v>
      </c>
      <c r="G24" s="115">
        <v>487</v>
      </c>
      <c r="H24" s="10"/>
      <c r="I24" s="10"/>
      <c r="J24" s="10"/>
      <c r="K24" s="10"/>
      <c r="L24" s="10"/>
      <c r="M24" s="10"/>
    </row>
    <row r="25" spans="1:13" x14ac:dyDescent="0.3">
      <c r="A25" s="273"/>
      <c r="B25" s="8" t="s">
        <v>213</v>
      </c>
      <c r="C25" s="2" t="s">
        <v>349</v>
      </c>
      <c r="D25" s="5">
        <v>238</v>
      </c>
      <c r="E25" s="5">
        <v>307</v>
      </c>
      <c r="F25" s="5">
        <v>367</v>
      </c>
      <c r="G25" s="115">
        <v>717</v>
      </c>
      <c r="H25" s="10"/>
      <c r="I25" s="10"/>
      <c r="J25" s="10"/>
      <c r="K25" s="10"/>
      <c r="L25" s="10"/>
      <c r="M25" s="10"/>
    </row>
    <row r="26" spans="1:13" x14ac:dyDescent="0.3">
      <c r="A26" s="273"/>
      <c r="B26" s="8" t="s">
        <v>215</v>
      </c>
      <c r="C26" s="2" t="s">
        <v>350</v>
      </c>
      <c r="D26" s="5">
        <v>81</v>
      </c>
      <c r="E26" s="5">
        <v>100</v>
      </c>
      <c r="F26" s="5">
        <v>117</v>
      </c>
      <c r="G26" s="115">
        <v>228</v>
      </c>
      <c r="H26" s="10"/>
      <c r="I26" s="10"/>
      <c r="J26" s="10"/>
      <c r="K26" s="10"/>
      <c r="L26" s="10"/>
      <c r="M26" s="10"/>
    </row>
    <row r="27" spans="1:13" x14ac:dyDescent="0.3">
      <c r="A27" s="273"/>
      <c r="B27" s="8" t="s">
        <v>217</v>
      </c>
      <c r="C27" s="2" t="s">
        <v>351</v>
      </c>
      <c r="D27" s="31" t="s">
        <v>359</v>
      </c>
      <c r="E27" s="31" t="s">
        <v>359</v>
      </c>
      <c r="F27" s="31" t="s">
        <v>359</v>
      </c>
      <c r="G27" s="119" t="s">
        <v>359</v>
      </c>
      <c r="H27" s="10"/>
      <c r="I27" s="10"/>
      <c r="J27" s="10"/>
      <c r="K27" s="10"/>
      <c r="L27" s="10"/>
      <c r="M27" s="10"/>
    </row>
    <row r="28" spans="1:13" x14ac:dyDescent="0.3">
      <c r="A28" s="273"/>
      <c r="B28" s="8" t="s">
        <v>219</v>
      </c>
      <c r="C28" s="2" t="s">
        <v>352</v>
      </c>
      <c r="D28" s="5">
        <v>219</v>
      </c>
      <c r="E28" s="5">
        <v>175</v>
      </c>
      <c r="F28" s="5">
        <v>174</v>
      </c>
      <c r="G28" s="115">
        <v>447</v>
      </c>
      <c r="H28" s="10"/>
      <c r="I28" s="10"/>
      <c r="J28" s="10"/>
      <c r="K28" s="10"/>
      <c r="L28" s="10"/>
      <c r="M28" s="10"/>
    </row>
    <row r="29" spans="1:13" x14ac:dyDescent="0.3">
      <c r="A29" s="273"/>
      <c r="B29" s="8" t="s">
        <v>221</v>
      </c>
      <c r="C29" s="2" t="s">
        <v>353</v>
      </c>
      <c r="D29" s="5">
        <v>50</v>
      </c>
      <c r="E29" s="5">
        <v>77</v>
      </c>
      <c r="F29" s="5">
        <v>62</v>
      </c>
      <c r="G29" s="115">
        <v>149</v>
      </c>
      <c r="H29" s="10"/>
      <c r="I29" s="10"/>
      <c r="J29" s="10"/>
      <c r="K29" s="10"/>
      <c r="L29" s="10"/>
      <c r="M29" s="10"/>
    </row>
    <row r="30" spans="1:13" x14ac:dyDescent="0.3">
      <c r="A30" s="273"/>
      <c r="B30" s="8" t="s">
        <v>223</v>
      </c>
      <c r="C30" s="2" t="s">
        <v>354</v>
      </c>
      <c r="D30" s="31" t="s">
        <v>359</v>
      </c>
      <c r="E30" s="31" t="s">
        <v>359</v>
      </c>
      <c r="F30" s="31" t="s">
        <v>359</v>
      </c>
      <c r="G30" s="115">
        <v>64</v>
      </c>
      <c r="H30" s="10"/>
      <c r="I30" s="10"/>
      <c r="J30" s="10"/>
      <c r="K30" s="10"/>
      <c r="L30" s="10"/>
      <c r="M30" s="10"/>
    </row>
    <row r="31" spans="1:13" ht="25.2" x14ac:dyDescent="0.3">
      <c r="A31" s="273"/>
      <c r="B31" s="8" t="s">
        <v>225</v>
      </c>
      <c r="C31" s="2" t="s">
        <v>355</v>
      </c>
      <c r="D31" s="5">
        <v>79</v>
      </c>
      <c r="E31" s="5">
        <v>102</v>
      </c>
      <c r="F31" s="5">
        <v>109</v>
      </c>
      <c r="G31" s="115">
        <v>220</v>
      </c>
      <c r="H31" s="10"/>
      <c r="I31" s="10"/>
      <c r="J31" s="10"/>
      <c r="K31" s="10"/>
      <c r="L31" s="10"/>
      <c r="M31" s="10"/>
    </row>
    <row r="32" spans="1:13" ht="25.2" x14ac:dyDescent="0.3">
      <c r="A32" s="273"/>
      <c r="B32" s="8" t="s">
        <v>227</v>
      </c>
      <c r="C32" s="2" t="s">
        <v>356</v>
      </c>
      <c r="D32" s="31" t="s">
        <v>359</v>
      </c>
      <c r="E32" s="31" t="s">
        <v>359</v>
      </c>
      <c r="F32" s="31" t="s">
        <v>359</v>
      </c>
      <c r="G32" s="119" t="s">
        <v>359</v>
      </c>
      <c r="H32" s="10"/>
      <c r="I32" s="10"/>
      <c r="J32" s="10"/>
      <c r="K32" s="10"/>
      <c r="L32" s="10"/>
      <c r="M32" s="10"/>
    </row>
    <row r="33" spans="1:13" x14ac:dyDescent="0.3">
      <c r="A33" s="274"/>
      <c r="B33" s="9" t="s">
        <v>229</v>
      </c>
      <c r="C33" s="3" t="s">
        <v>357</v>
      </c>
      <c r="D33" s="89" t="s">
        <v>359</v>
      </c>
      <c r="E33" s="89" t="s">
        <v>359</v>
      </c>
      <c r="F33" s="89" t="s">
        <v>359</v>
      </c>
      <c r="G33" s="120" t="s">
        <v>359</v>
      </c>
      <c r="H33" s="10"/>
      <c r="I33" s="10"/>
      <c r="J33" s="10"/>
      <c r="K33" s="10"/>
      <c r="L33" s="10"/>
      <c r="M33" s="10"/>
    </row>
    <row r="34" spans="1:13" x14ac:dyDescent="0.3">
      <c r="A34" s="282" t="s">
        <v>367</v>
      </c>
      <c r="B34" s="283"/>
      <c r="C34" s="284"/>
      <c r="D34" s="99">
        <v>2</v>
      </c>
      <c r="E34" s="100">
        <v>1</v>
      </c>
      <c r="F34" s="101">
        <v>6</v>
      </c>
      <c r="G34" s="121">
        <v>6</v>
      </c>
      <c r="H34" s="10"/>
      <c r="I34" s="10"/>
    </row>
    <row r="35" spans="1:13" x14ac:dyDescent="0.3">
      <c r="A35" s="25" t="s">
        <v>392</v>
      </c>
      <c r="B35" s="24"/>
      <c r="C35" s="22"/>
      <c r="D35" s="22"/>
      <c r="E35" s="22"/>
      <c r="F35" s="22"/>
    </row>
    <row r="36" spans="1:13" ht="41.4" customHeight="1" x14ac:dyDescent="0.3">
      <c r="A36" s="237" t="s">
        <v>365</v>
      </c>
      <c r="B36" s="280"/>
      <c r="C36" s="255"/>
      <c r="D36" s="18" t="s">
        <v>0</v>
      </c>
      <c r="E36" s="18" t="s">
        <v>1</v>
      </c>
      <c r="F36" s="18" t="s">
        <v>2</v>
      </c>
      <c r="G36" s="104" t="s">
        <v>368</v>
      </c>
    </row>
    <row r="37" spans="1:13" x14ac:dyDescent="0.3">
      <c r="A37" s="295"/>
      <c r="B37" s="296"/>
      <c r="C37" s="297"/>
      <c r="D37" s="88" t="s">
        <v>358</v>
      </c>
      <c r="E37" s="88" t="s">
        <v>358</v>
      </c>
      <c r="F37" s="88" t="s">
        <v>358</v>
      </c>
      <c r="G37" s="105" t="s">
        <v>358</v>
      </c>
    </row>
    <row r="38" spans="1:13" ht="14.4" customHeight="1" x14ac:dyDescent="0.3">
      <c r="A38" s="298" t="s">
        <v>340</v>
      </c>
      <c r="B38" s="299"/>
      <c r="C38" s="300"/>
      <c r="D38" s="166">
        <v>819.18024999999989</v>
      </c>
      <c r="E38" s="166">
        <v>847.2484735071489</v>
      </c>
      <c r="F38" s="167">
        <v>887.23366542750944</v>
      </c>
      <c r="G38" s="168">
        <v>859.50799370719983</v>
      </c>
    </row>
    <row r="39" spans="1:13" ht="14.4" customHeight="1" x14ac:dyDescent="0.3">
      <c r="A39" s="270" t="s">
        <v>190</v>
      </c>
      <c r="B39" s="271"/>
      <c r="C39" s="49" t="s">
        <v>366</v>
      </c>
      <c r="D39" s="76">
        <v>914.82687817258875</v>
      </c>
      <c r="E39" s="77">
        <v>944.64152577319589</v>
      </c>
      <c r="F39" s="78">
        <v>972.76477049180335</v>
      </c>
      <c r="G39" s="123">
        <v>956.52821460775476</v>
      </c>
    </row>
    <row r="40" spans="1:13" x14ac:dyDescent="0.3">
      <c r="A40" s="270"/>
      <c r="B40" s="271"/>
      <c r="C40" s="74" t="s">
        <v>193</v>
      </c>
      <c r="D40" s="73">
        <v>835.3318541033434</v>
      </c>
      <c r="E40" s="15">
        <v>849.43026570048312</v>
      </c>
      <c r="F40" s="79">
        <v>884.47011904761905</v>
      </c>
      <c r="G40" s="123">
        <v>860.88802603036879</v>
      </c>
    </row>
    <row r="41" spans="1:13" x14ac:dyDescent="0.3">
      <c r="A41" s="270"/>
      <c r="B41" s="271"/>
      <c r="C41" s="74" t="s">
        <v>194</v>
      </c>
      <c r="D41" s="73">
        <v>930.43035608308594</v>
      </c>
      <c r="E41" s="15">
        <v>958.04371084337356</v>
      </c>
      <c r="F41" s="79">
        <v>995.32500998003991</v>
      </c>
      <c r="G41" s="123">
        <v>974.31810613943821</v>
      </c>
    </row>
    <row r="42" spans="1:13" x14ac:dyDescent="0.3">
      <c r="A42" s="270"/>
      <c r="B42" s="271"/>
      <c r="C42" s="74" t="s">
        <v>195</v>
      </c>
      <c r="D42" s="73">
        <v>800.48905747126435</v>
      </c>
      <c r="E42" s="15">
        <v>830.3993293885602</v>
      </c>
      <c r="F42" s="79">
        <v>877.46259896729782</v>
      </c>
      <c r="G42" s="123">
        <v>845.56055091819701</v>
      </c>
    </row>
    <row r="43" spans="1:13" x14ac:dyDescent="0.3">
      <c r="A43" s="285"/>
      <c r="B43" s="286"/>
      <c r="C43" s="75" t="s">
        <v>196</v>
      </c>
      <c r="D43" s="80">
        <v>663.56892473118285</v>
      </c>
      <c r="E43" s="81">
        <v>693.6104129263914</v>
      </c>
      <c r="F43" s="82">
        <v>715.10553633217989</v>
      </c>
      <c r="G43" s="124">
        <v>692.57370156636443</v>
      </c>
    </row>
    <row r="44" spans="1:13" x14ac:dyDescent="0.3">
      <c r="A44" s="268" t="s">
        <v>57</v>
      </c>
      <c r="B44" s="269"/>
      <c r="C44" s="14" t="s">
        <v>58</v>
      </c>
      <c r="D44" s="15">
        <v>856.83604395604402</v>
      </c>
      <c r="E44" s="15">
        <v>890.51333333333332</v>
      </c>
      <c r="F44" s="15">
        <v>903.61445783132535</v>
      </c>
      <c r="G44" s="125">
        <v>893.3857462686567</v>
      </c>
    </row>
    <row r="45" spans="1:13" x14ac:dyDescent="0.3">
      <c r="A45" s="270"/>
      <c r="B45" s="271"/>
      <c r="C45" s="14" t="s">
        <v>59</v>
      </c>
      <c r="D45" s="15">
        <v>978.48756097560988</v>
      </c>
      <c r="E45" s="15">
        <v>997.14703196347034</v>
      </c>
      <c r="F45" s="15">
        <v>1021.7027777777778</v>
      </c>
      <c r="G45" s="123">
        <v>1008.9105084745762</v>
      </c>
    </row>
    <row r="46" spans="1:13" x14ac:dyDescent="0.3">
      <c r="A46" s="270"/>
      <c r="B46" s="271"/>
      <c r="C46" s="14" t="s">
        <v>60</v>
      </c>
      <c r="D46" s="15">
        <v>839.97427165354327</v>
      </c>
      <c r="E46" s="15">
        <v>855.3854699537751</v>
      </c>
      <c r="F46" s="15">
        <v>893.62906542056089</v>
      </c>
      <c r="G46" s="123">
        <v>867.61281138790036</v>
      </c>
    </row>
    <row r="47" spans="1:13" x14ac:dyDescent="0.3">
      <c r="A47" s="270"/>
      <c r="B47" s="271"/>
      <c r="C47" s="14" t="s">
        <v>61</v>
      </c>
      <c r="D47" s="15">
        <v>775.97388059701495</v>
      </c>
      <c r="E47" s="15">
        <v>788.30020134228198</v>
      </c>
      <c r="F47" s="15">
        <v>829.30813953488371</v>
      </c>
      <c r="G47" s="123">
        <v>806.60064425770304</v>
      </c>
    </row>
    <row r="48" spans="1:13" x14ac:dyDescent="0.3">
      <c r="A48" s="270"/>
      <c r="B48" s="271"/>
      <c r="C48" s="14" t="s">
        <v>62</v>
      </c>
      <c r="D48" s="15">
        <v>821.71138297872335</v>
      </c>
      <c r="E48" s="15">
        <v>868.95416666666665</v>
      </c>
      <c r="F48" s="15">
        <v>924.18710526315783</v>
      </c>
      <c r="G48" s="123">
        <v>884.10701298701304</v>
      </c>
    </row>
    <row r="49" spans="1:7" x14ac:dyDescent="0.3">
      <c r="A49" s="270"/>
      <c r="B49" s="271"/>
      <c r="C49" s="14" t="s">
        <v>63</v>
      </c>
      <c r="D49" s="15">
        <v>916.01727793696261</v>
      </c>
      <c r="E49" s="15">
        <v>939.34603248259862</v>
      </c>
      <c r="F49" s="15">
        <v>989.44035781544267</v>
      </c>
      <c r="G49" s="123">
        <v>964.30539460539467</v>
      </c>
    </row>
    <row r="50" spans="1:7" x14ac:dyDescent="0.3">
      <c r="A50" s="285"/>
      <c r="B50" s="286"/>
      <c r="C50" s="16" t="s">
        <v>64</v>
      </c>
      <c r="D50" s="17">
        <v>657.19521963824286</v>
      </c>
      <c r="E50" s="17">
        <v>686.72477064220186</v>
      </c>
      <c r="F50" s="17">
        <v>708.66317991631797</v>
      </c>
      <c r="G50" s="126">
        <v>685.5984919028341</v>
      </c>
    </row>
    <row r="51" spans="1:7" x14ac:dyDescent="0.3">
      <c r="A51" s="273" t="s">
        <v>362</v>
      </c>
      <c r="B51" s="19" t="s">
        <v>197</v>
      </c>
      <c r="C51" s="14" t="s">
        <v>341</v>
      </c>
      <c r="D51" s="34">
        <v>926.11891566265058</v>
      </c>
      <c r="E51" s="34">
        <v>988.8941121495327</v>
      </c>
      <c r="F51" s="34">
        <v>1023.6226890756303</v>
      </c>
      <c r="G51" s="123">
        <v>1001.2691266375547</v>
      </c>
    </row>
    <row r="52" spans="1:7" x14ac:dyDescent="0.3">
      <c r="A52" s="273"/>
      <c r="B52" s="19" t="s">
        <v>199</v>
      </c>
      <c r="C52" s="14" t="s">
        <v>342</v>
      </c>
      <c r="D52" s="34">
        <v>646.87589371980675</v>
      </c>
      <c r="E52" s="34">
        <v>655.71052631578948</v>
      </c>
      <c r="F52" s="34">
        <v>692.48062015503876</v>
      </c>
      <c r="G52" s="123">
        <v>665.41277264325322</v>
      </c>
    </row>
    <row r="53" spans="1:7" ht="37.799999999999997" x14ac:dyDescent="0.3">
      <c r="A53" s="273"/>
      <c r="B53" s="19" t="s">
        <v>201</v>
      </c>
      <c r="C53" s="14" t="s">
        <v>343</v>
      </c>
      <c r="D53" s="34">
        <v>835.3318541033434</v>
      </c>
      <c r="E53" s="34">
        <v>849.43026570048312</v>
      </c>
      <c r="F53" s="34">
        <v>884.47011904761905</v>
      </c>
      <c r="G53" s="123">
        <v>860.88802603036879</v>
      </c>
    </row>
    <row r="54" spans="1:7" ht="25.2" x14ac:dyDescent="0.3">
      <c r="A54" s="273"/>
      <c r="B54" s="19" t="s">
        <v>203</v>
      </c>
      <c r="C54" s="14" t="s">
        <v>344</v>
      </c>
      <c r="D54" s="34">
        <v>953.91253164556974</v>
      </c>
      <c r="E54" s="34">
        <v>956.36182291666671</v>
      </c>
      <c r="F54" s="34">
        <v>997.08929961089495</v>
      </c>
      <c r="G54" s="123">
        <v>980.74565126050436</v>
      </c>
    </row>
    <row r="55" spans="1:7" x14ac:dyDescent="0.3">
      <c r="A55" s="273"/>
      <c r="B55" s="19" t="s">
        <v>205</v>
      </c>
      <c r="C55" s="14" t="s">
        <v>345</v>
      </c>
      <c r="D55" s="31" t="s">
        <v>359</v>
      </c>
      <c r="E55" s="31" t="s">
        <v>359</v>
      </c>
      <c r="F55" s="31" t="s">
        <v>359</v>
      </c>
      <c r="G55" s="119" t="s">
        <v>359</v>
      </c>
    </row>
    <row r="56" spans="1:7" x14ac:dyDescent="0.3">
      <c r="A56" s="273"/>
      <c r="B56" s="19" t="s">
        <v>207</v>
      </c>
      <c r="C56" s="14" t="s">
        <v>346</v>
      </c>
      <c r="D56" s="31" t="s">
        <v>359</v>
      </c>
      <c r="E56" s="31" t="s">
        <v>359</v>
      </c>
      <c r="F56" s="31" t="s">
        <v>359</v>
      </c>
      <c r="G56" s="123">
        <v>751.59016393442619</v>
      </c>
    </row>
    <row r="57" spans="1:7" x14ac:dyDescent="0.3">
      <c r="A57" s="273"/>
      <c r="B57" s="19" t="s">
        <v>209</v>
      </c>
      <c r="C57" s="14" t="s">
        <v>347</v>
      </c>
      <c r="D57" s="34">
        <v>914.82687817258875</v>
      </c>
      <c r="E57" s="34">
        <v>944.64152577319589</v>
      </c>
      <c r="F57" s="34">
        <v>972.76477049180335</v>
      </c>
      <c r="G57" s="123">
        <v>956.52821460775476</v>
      </c>
    </row>
    <row r="58" spans="1:7" x14ac:dyDescent="0.3">
      <c r="A58" s="273"/>
      <c r="B58" s="19" t="s">
        <v>211</v>
      </c>
      <c r="C58" s="14" t="s">
        <v>348</v>
      </c>
      <c r="D58" s="34">
        <v>741.40116279069764</v>
      </c>
      <c r="E58" s="34">
        <v>739.5203529411765</v>
      </c>
      <c r="F58" s="34">
        <v>756.36989795918362</v>
      </c>
      <c r="G58" s="123">
        <v>749.45517564402803</v>
      </c>
    </row>
    <row r="59" spans="1:7" x14ac:dyDescent="0.3">
      <c r="A59" s="273"/>
      <c r="B59" s="19" t="s">
        <v>213</v>
      </c>
      <c r="C59" s="14" t="s">
        <v>349</v>
      </c>
      <c r="D59" s="34">
        <v>847.43350210970459</v>
      </c>
      <c r="E59" s="34">
        <v>889.0098684210526</v>
      </c>
      <c r="F59" s="34">
        <v>949.25694214876034</v>
      </c>
      <c r="G59" s="123">
        <v>911.43264788732404</v>
      </c>
    </row>
    <row r="60" spans="1:7" x14ac:dyDescent="0.3">
      <c r="A60" s="273"/>
      <c r="B60" s="19" t="s">
        <v>215</v>
      </c>
      <c r="C60" s="14" t="s">
        <v>350</v>
      </c>
      <c r="D60" s="34">
        <v>895.54296296296309</v>
      </c>
      <c r="E60" s="34">
        <v>946.98979591836735</v>
      </c>
      <c r="F60" s="34">
        <v>979.77877192982453</v>
      </c>
      <c r="G60" s="123">
        <v>952.9202678571429</v>
      </c>
    </row>
    <row r="61" spans="1:7" x14ac:dyDescent="0.3">
      <c r="A61" s="273"/>
      <c r="B61" s="19" t="s">
        <v>217</v>
      </c>
      <c r="C61" s="14" t="s">
        <v>351</v>
      </c>
      <c r="D61" s="31" t="s">
        <v>359</v>
      </c>
      <c r="E61" s="31" t="s">
        <v>359</v>
      </c>
      <c r="F61" s="31" t="s">
        <v>359</v>
      </c>
      <c r="G61" s="119" t="s">
        <v>359</v>
      </c>
    </row>
    <row r="62" spans="1:7" x14ac:dyDescent="0.3">
      <c r="A62" s="273"/>
      <c r="B62" s="19" t="s">
        <v>219</v>
      </c>
      <c r="C62" s="14" t="s">
        <v>352</v>
      </c>
      <c r="D62" s="34">
        <v>672.3757291666667</v>
      </c>
      <c r="E62" s="34">
        <v>736.77966101694915</v>
      </c>
      <c r="F62" s="34">
        <v>742.99152542372883</v>
      </c>
      <c r="G62" s="123">
        <v>722.40677966101691</v>
      </c>
    </row>
    <row r="63" spans="1:7" x14ac:dyDescent="0.3">
      <c r="A63" s="273"/>
      <c r="B63" s="19" t="s">
        <v>221</v>
      </c>
      <c r="C63" s="14" t="s">
        <v>353</v>
      </c>
      <c r="D63" s="34">
        <v>703.82978723404256</v>
      </c>
      <c r="E63" s="34">
        <v>726.56164383561645</v>
      </c>
      <c r="F63" s="34">
        <v>752.83333333333337</v>
      </c>
      <c r="G63" s="123">
        <v>730.56753521126757</v>
      </c>
    </row>
    <row r="64" spans="1:7" x14ac:dyDescent="0.3">
      <c r="A64" s="273"/>
      <c r="B64" s="19" t="s">
        <v>223</v>
      </c>
      <c r="C64" s="14" t="s">
        <v>354</v>
      </c>
      <c r="D64" s="31" t="s">
        <v>359</v>
      </c>
      <c r="E64" s="31" t="s">
        <v>359</v>
      </c>
      <c r="F64" s="31" t="s">
        <v>359</v>
      </c>
      <c r="G64" s="123">
        <v>657.86885245901635</v>
      </c>
    </row>
    <row r="65" spans="1:7" ht="25.2" x14ac:dyDescent="0.3">
      <c r="A65" s="273"/>
      <c r="B65" s="19" t="s">
        <v>225</v>
      </c>
      <c r="C65" s="14" t="s">
        <v>355</v>
      </c>
      <c r="D65" s="34">
        <v>684.37662337662334</v>
      </c>
      <c r="E65" s="34">
        <v>715.21276595744678</v>
      </c>
      <c r="F65" s="34">
        <v>719.35576923076928</v>
      </c>
      <c r="G65" s="123">
        <v>710.93301435406704</v>
      </c>
    </row>
    <row r="66" spans="1:7" ht="25.2" x14ac:dyDescent="0.3">
      <c r="A66" s="273"/>
      <c r="B66" s="19" t="s">
        <v>227</v>
      </c>
      <c r="C66" s="14" t="s">
        <v>356</v>
      </c>
      <c r="D66" s="31" t="s">
        <v>359</v>
      </c>
      <c r="E66" s="31" t="s">
        <v>359</v>
      </c>
      <c r="F66" s="31" t="s">
        <v>359</v>
      </c>
      <c r="G66" s="119" t="s">
        <v>359</v>
      </c>
    </row>
    <row r="67" spans="1:7" x14ac:dyDescent="0.3">
      <c r="A67" s="274"/>
      <c r="B67" s="20" t="s">
        <v>229</v>
      </c>
      <c r="C67" s="16" t="s">
        <v>357</v>
      </c>
      <c r="D67" s="89" t="s">
        <v>359</v>
      </c>
      <c r="E67" s="89" t="s">
        <v>359</v>
      </c>
      <c r="F67" s="89" t="s">
        <v>359</v>
      </c>
      <c r="G67" s="120" t="s">
        <v>359</v>
      </c>
    </row>
    <row r="68" spans="1:7" x14ac:dyDescent="0.3">
      <c r="A68" s="71" t="s">
        <v>360</v>
      </c>
      <c r="B68" s="71"/>
      <c r="C68" s="71"/>
      <c r="D68" s="71"/>
      <c r="E68" s="71"/>
      <c r="F68" s="71"/>
      <c r="G68" s="71"/>
    </row>
    <row r="69" spans="1:7" x14ac:dyDescent="0.3">
      <c r="A69" s="38" t="s">
        <v>19</v>
      </c>
      <c r="B69" s="38"/>
      <c r="C69" s="38"/>
      <c r="D69" s="38"/>
      <c r="E69" s="38"/>
      <c r="F69" s="38"/>
      <c r="G69" s="38"/>
    </row>
    <row r="70" spans="1:7" x14ac:dyDescent="0.3">
      <c r="A70" s="10" t="s">
        <v>361</v>
      </c>
      <c r="B70" s="10"/>
      <c r="C70" s="10"/>
      <c r="D70" s="10"/>
      <c r="E70" s="10"/>
      <c r="F70" s="10"/>
      <c r="G70" s="10"/>
    </row>
  </sheetData>
  <mergeCells count="11">
    <mergeCell ref="A44:B50"/>
    <mergeCell ref="A36:C37"/>
    <mergeCell ref="A38:C38"/>
    <mergeCell ref="A51:A67"/>
    <mergeCell ref="A34:C34"/>
    <mergeCell ref="A10:B16"/>
    <mergeCell ref="A17:A33"/>
    <mergeCell ref="A39:B43"/>
    <mergeCell ref="A3:C3"/>
    <mergeCell ref="A4:C4"/>
    <mergeCell ref="A5:B9"/>
  </mergeCells>
  <pageMargins left="0.7" right="0.7" top="0.75" bottom="0.75" header="0.3" footer="0.3"/>
  <pageSetup paperSize="9" orientation="portrait" horizontalDpi="4294967292" verticalDpi="4294967292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54"/>
  <sheetViews>
    <sheetView topLeftCell="A73" workbookViewId="0"/>
  </sheetViews>
  <sheetFormatPr baseColWidth="10" defaultColWidth="9.109375" defaultRowHeight="9.6" x14ac:dyDescent="0.2"/>
  <cols>
    <col min="1" max="1" width="30.44140625" style="152" customWidth="1"/>
    <col min="2" max="2" width="28.44140625" style="152" customWidth="1"/>
    <col min="3" max="256" width="9.109375" style="152"/>
    <col min="257" max="257" width="30.44140625" style="152" customWidth="1"/>
    <col min="258" max="258" width="28.44140625" style="152" customWidth="1"/>
    <col min="259" max="512" width="9.109375" style="152"/>
    <col min="513" max="513" width="30.44140625" style="152" customWidth="1"/>
    <col min="514" max="514" width="28.44140625" style="152" customWidth="1"/>
    <col min="515" max="768" width="9.109375" style="152"/>
    <col min="769" max="769" width="30.44140625" style="152" customWidth="1"/>
    <col min="770" max="770" width="28.44140625" style="152" customWidth="1"/>
    <col min="771" max="1024" width="9.109375" style="152"/>
    <col min="1025" max="1025" width="30.44140625" style="152" customWidth="1"/>
    <col min="1026" max="1026" width="28.44140625" style="152" customWidth="1"/>
    <col min="1027" max="1280" width="9.109375" style="152"/>
    <col min="1281" max="1281" width="30.44140625" style="152" customWidth="1"/>
    <col min="1282" max="1282" width="28.44140625" style="152" customWidth="1"/>
    <col min="1283" max="1536" width="9.109375" style="152"/>
    <col min="1537" max="1537" width="30.44140625" style="152" customWidth="1"/>
    <col min="1538" max="1538" width="28.44140625" style="152" customWidth="1"/>
    <col min="1539" max="1792" width="9.109375" style="152"/>
    <col min="1793" max="1793" width="30.44140625" style="152" customWidth="1"/>
    <col min="1794" max="1794" width="28.44140625" style="152" customWidth="1"/>
    <col min="1795" max="2048" width="9.109375" style="152"/>
    <col min="2049" max="2049" width="30.44140625" style="152" customWidth="1"/>
    <col min="2050" max="2050" width="28.44140625" style="152" customWidth="1"/>
    <col min="2051" max="2304" width="9.109375" style="152"/>
    <col min="2305" max="2305" width="30.44140625" style="152" customWidth="1"/>
    <col min="2306" max="2306" width="28.44140625" style="152" customWidth="1"/>
    <col min="2307" max="2560" width="9.109375" style="152"/>
    <col min="2561" max="2561" width="30.44140625" style="152" customWidth="1"/>
    <col min="2562" max="2562" width="28.44140625" style="152" customWidth="1"/>
    <col min="2563" max="2816" width="9.109375" style="152"/>
    <col min="2817" max="2817" width="30.44140625" style="152" customWidth="1"/>
    <col min="2818" max="2818" width="28.44140625" style="152" customWidth="1"/>
    <col min="2819" max="3072" width="9.109375" style="152"/>
    <col min="3073" max="3073" width="30.44140625" style="152" customWidth="1"/>
    <col min="3074" max="3074" width="28.44140625" style="152" customWidth="1"/>
    <col min="3075" max="3328" width="9.109375" style="152"/>
    <col min="3329" max="3329" width="30.44140625" style="152" customWidth="1"/>
    <col min="3330" max="3330" width="28.44140625" style="152" customWidth="1"/>
    <col min="3331" max="3584" width="9.109375" style="152"/>
    <col min="3585" max="3585" width="30.44140625" style="152" customWidth="1"/>
    <col min="3586" max="3586" width="28.44140625" style="152" customWidth="1"/>
    <col min="3587" max="3840" width="9.109375" style="152"/>
    <col min="3841" max="3841" width="30.44140625" style="152" customWidth="1"/>
    <col min="3842" max="3842" width="28.44140625" style="152" customWidth="1"/>
    <col min="3843" max="4096" width="9.109375" style="152"/>
    <col min="4097" max="4097" width="30.44140625" style="152" customWidth="1"/>
    <col min="4098" max="4098" width="28.44140625" style="152" customWidth="1"/>
    <col min="4099" max="4352" width="9.109375" style="152"/>
    <col min="4353" max="4353" width="30.44140625" style="152" customWidth="1"/>
    <col min="4354" max="4354" width="28.44140625" style="152" customWidth="1"/>
    <col min="4355" max="4608" width="9.109375" style="152"/>
    <col min="4609" max="4609" width="30.44140625" style="152" customWidth="1"/>
    <col min="4610" max="4610" width="28.44140625" style="152" customWidth="1"/>
    <col min="4611" max="4864" width="9.109375" style="152"/>
    <col min="4865" max="4865" width="30.44140625" style="152" customWidth="1"/>
    <col min="4866" max="4866" width="28.44140625" style="152" customWidth="1"/>
    <col min="4867" max="5120" width="9.109375" style="152"/>
    <col min="5121" max="5121" width="30.44140625" style="152" customWidth="1"/>
    <col min="5122" max="5122" width="28.44140625" style="152" customWidth="1"/>
    <col min="5123" max="5376" width="9.109375" style="152"/>
    <col min="5377" max="5377" width="30.44140625" style="152" customWidth="1"/>
    <col min="5378" max="5378" width="28.44140625" style="152" customWidth="1"/>
    <col min="5379" max="5632" width="9.109375" style="152"/>
    <col min="5633" max="5633" width="30.44140625" style="152" customWidth="1"/>
    <col min="5634" max="5634" width="28.44140625" style="152" customWidth="1"/>
    <col min="5635" max="5888" width="9.109375" style="152"/>
    <col min="5889" max="5889" width="30.44140625" style="152" customWidth="1"/>
    <col min="5890" max="5890" width="28.44140625" style="152" customWidth="1"/>
    <col min="5891" max="6144" width="9.109375" style="152"/>
    <col min="6145" max="6145" width="30.44140625" style="152" customWidth="1"/>
    <col min="6146" max="6146" width="28.44140625" style="152" customWidth="1"/>
    <col min="6147" max="6400" width="9.109375" style="152"/>
    <col min="6401" max="6401" width="30.44140625" style="152" customWidth="1"/>
    <col min="6402" max="6402" width="28.44140625" style="152" customWidth="1"/>
    <col min="6403" max="6656" width="9.109375" style="152"/>
    <col min="6657" max="6657" width="30.44140625" style="152" customWidth="1"/>
    <col min="6658" max="6658" width="28.44140625" style="152" customWidth="1"/>
    <col min="6659" max="6912" width="9.109375" style="152"/>
    <col min="6913" max="6913" width="30.44140625" style="152" customWidth="1"/>
    <col min="6914" max="6914" width="28.44140625" style="152" customWidth="1"/>
    <col min="6915" max="7168" width="9.109375" style="152"/>
    <col min="7169" max="7169" width="30.44140625" style="152" customWidth="1"/>
    <col min="7170" max="7170" width="28.44140625" style="152" customWidth="1"/>
    <col min="7171" max="7424" width="9.109375" style="152"/>
    <col min="7425" max="7425" width="30.44140625" style="152" customWidth="1"/>
    <col min="7426" max="7426" width="28.44140625" style="152" customWidth="1"/>
    <col min="7427" max="7680" width="9.109375" style="152"/>
    <col min="7681" max="7681" width="30.44140625" style="152" customWidth="1"/>
    <col min="7682" max="7682" width="28.44140625" style="152" customWidth="1"/>
    <col min="7683" max="7936" width="9.109375" style="152"/>
    <col min="7937" max="7937" width="30.44140625" style="152" customWidth="1"/>
    <col min="7938" max="7938" width="28.44140625" style="152" customWidth="1"/>
    <col min="7939" max="8192" width="9.109375" style="152"/>
    <col min="8193" max="8193" width="30.44140625" style="152" customWidth="1"/>
    <col min="8194" max="8194" width="28.44140625" style="152" customWidth="1"/>
    <col min="8195" max="8448" width="9.109375" style="152"/>
    <col min="8449" max="8449" width="30.44140625" style="152" customWidth="1"/>
    <col min="8450" max="8450" width="28.44140625" style="152" customWidth="1"/>
    <col min="8451" max="8704" width="9.109375" style="152"/>
    <col min="8705" max="8705" width="30.44140625" style="152" customWidth="1"/>
    <col min="8706" max="8706" width="28.44140625" style="152" customWidth="1"/>
    <col min="8707" max="8960" width="9.109375" style="152"/>
    <col min="8961" max="8961" width="30.44140625" style="152" customWidth="1"/>
    <col min="8962" max="8962" width="28.44140625" style="152" customWidth="1"/>
    <col min="8963" max="9216" width="9.109375" style="152"/>
    <col min="9217" max="9217" width="30.44140625" style="152" customWidth="1"/>
    <col min="9218" max="9218" width="28.44140625" style="152" customWidth="1"/>
    <col min="9219" max="9472" width="9.109375" style="152"/>
    <col min="9473" max="9473" width="30.44140625" style="152" customWidth="1"/>
    <col min="9474" max="9474" width="28.44140625" style="152" customWidth="1"/>
    <col min="9475" max="9728" width="9.109375" style="152"/>
    <col min="9729" max="9729" width="30.44140625" style="152" customWidth="1"/>
    <col min="9730" max="9730" width="28.44140625" style="152" customWidth="1"/>
    <col min="9731" max="9984" width="9.109375" style="152"/>
    <col min="9985" max="9985" width="30.44140625" style="152" customWidth="1"/>
    <col min="9986" max="9986" width="28.44140625" style="152" customWidth="1"/>
    <col min="9987" max="10240" width="9.109375" style="152"/>
    <col min="10241" max="10241" width="30.44140625" style="152" customWidth="1"/>
    <col min="10242" max="10242" width="28.44140625" style="152" customWidth="1"/>
    <col min="10243" max="10496" width="9.109375" style="152"/>
    <col min="10497" max="10497" width="30.44140625" style="152" customWidth="1"/>
    <col min="10498" max="10498" width="28.44140625" style="152" customWidth="1"/>
    <col min="10499" max="10752" width="9.109375" style="152"/>
    <col min="10753" max="10753" width="30.44140625" style="152" customWidth="1"/>
    <col min="10754" max="10754" width="28.44140625" style="152" customWidth="1"/>
    <col min="10755" max="11008" width="9.109375" style="152"/>
    <col min="11009" max="11009" width="30.44140625" style="152" customWidth="1"/>
    <col min="11010" max="11010" width="28.44140625" style="152" customWidth="1"/>
    <col min="11011" max="11264" width="9.109375" style="152"/>
    <col min="11265" max="11265" width="30.44140625" style="152" customWidth="1"/>
    <col min="11266" max="11266" width="28.44140625" style="152" customWidth="1"/>
    <col min="11267" max="11520" width="9.109375" style="152"/>
    <col min="11521" max="11521" width="30.44140625" style="152" customWidth="1"/>
    <col min="11522" max="11522" width="28.44140625" style="152" customWidth="1"/>
    <col min="11523" max="11776" width="9.109375" style="152"/>
    <col min="11777" max="11777" width="30.44140625" style="152" customWidth="1"/>
    <col min="11778" max="11778" width="28.44140625" style="152" customWidth="1"/>
    <col min="11779" max="12032" width="9.109375" style="152"/>
    <col min="12033" max="12033" width="30.44140625" style="152" customWidth="1"/>
    <col min="12034" max="12034" width="28.44140625" style="152" customWidth="1"/>
    <col min="12035" max="12288" width="9.109375" style="152"/>
    <col min="12289" max="12289" width="30.44140625" style="152" customWidth="1"/>
    <col min="12290" max="12290" width="28.44140625" style="152" customWidth="1"/>
    <col min="12291" max="12544" width="9.109375" style="152"/>
    <col min="12545" max="12545" width="30.44140625" style="152" customWidth="1"/>
    <col min="12546" max="12546" width="28.44140625" style="152" customWidth="1"/>
    <col min="12547" max="12800" width="9.109375" style="152"/>
    <col min="12801" max="12801" width="30.44140625" style="152" customWidth="1"/>
    <col min="12802" max="12802" width="28.44140625" style="152" customWidth="1"/>
    <col min="12803" max="13056" width="9.109375" style="152"/>
    <col min="13057" max="13057" width="30.44140625" style="152" customWidth="1"/>
    <col min="13058" max="13058" width="28.44140625" style="152" customWidth="1"/>
    <col min="13059" max="13312" width="9.109375" style="152"/>
    <col min="13313" max="13313" width="30.44140625" style="152" customWidth="1"/>
    <col min="13314" max="13314" width="28.44140625" style="152" customWidth="1"/>
    <col min="13315" max="13568" width="9.109375" style="152"/>
    <col min="13569" max="13569" width="30.44140625" style="152" customWidth="1"/>
    <col min="13570" max="13570" width="28.44140625" style="152" customWidth="1"/>
    <col min="13571" max="13824" width="9.109375" style="152"/>
    <col min="13825" max="13825" width="30.44140625" style="152" customWidth="1"/>
    <col min="13826" max="13826" width="28.44140625" style="152" customWidth="1"/>
    <col min="13827" max="14080" width="9.109375" style="152"/>
    <col min="14081" max="14081" width="30.44140625" style="152" customWidth="1"/>
    <col min="14082" max="14082" width="28.44140625" style="152" customWidth="1"/>
    <col min="14083" max="14336" width="9.109375" style="152"/>
    <col min="14337" max="14337" width="30.44140625" style="152" customWidth="1"/>
    <col min="14338" max="14338" width="28.44140625" style="152" customWidth="1"/>
    <col min="14339" max="14592" width="9.109375" style="152"/>
    <col min="14593" max="14593" width="30.44140625" style="152" customWidth="1"/>
    <col min="14594" max="14594" width="28.44140625" style="152" customWidth="1"/>
    <col min="14595" max="14848" width="9.109375" style="152"/>
    <col min="14849" max="14849" width="30.44140625" style="152" customWidth="1"/>
    <col min="14850" max="14850" width="28.44140625" style="152" customWidth="1"/>
    <col min="14851" max="15104" width="9.109375" style="152"/>
    <col min="15105" max="15105" width="30.44140625" style="152" customWidth="1"/>
    <col min="15106" max="15106" width="28.44140625" style="152" customWidth="1"/>
    <col min="15107" max="15360" width="9.109375" style="152"/>
    <col min="15361" max="15361" width="30.44140625" style="152" customWidth="1"/>
    <col min="15362" max="15362" width="28.44140625" style="152" customWidth="1"/>
    <col min="15363" max="15616" width="9.109375" style="152"/>
    <col min="15617" max="15617" width="30.44140625" style="152" customWidth="1"/>
    <col min="15618" max="15618" width="28.44140625" style="152" customWidth="1"/>
    <col min="15619" max="15872" width="9.109375" style="152"/>
    <col min="15873" max="15873" width="30.44140625" style="152" customWidth="1"/>
    <col min="15874" max="15874" width="28.44140625" style="152" customWidth="1"/>
    <col min="15875" max="16128" width="9.109375" style="152"/>
    <col min="16129" max="16129" width="30.44140625" style="152" customWidth="1"/>
    <col min="16130" max="16130" width="28.44140625" style="152" customWidth="1"/>
    <col min="16131" max="16384" width="9.109375" style="152"/>
  </cols>
  <sheetData>
    <row r="2" spans="1:2" x14ac:dyDescent="0.2">
      <c r="A2" s="153" t="s">
        <v>413</v>
      </c>
      <c r="B2" s="153" t="s">
        <v>410</v>
      </c>
    </row>
    <row r="3" spans="1:2" x14ac:dyDescent="0.2">
      <c r="A3" s="154" t="s">
        <v>414</v>
      </c>
      <c r="B3" s="154" t="s">
        <v>411</v>
      </c>
    </row>
    <row r="4" spans="1:2" x14ac:dyDescent="0.2">
      <c r="A4" s="155" t="s">
        <v>415</v>
      </c>
      <c r="B4" s="156" t="s">
        <v>416</v>
      </c>
    </row>
    <row r="5" spans="1:2" x14ac:dyDescent="0.2">
      <c r="A5" s="156"/>
      <c r="B5" s="156" t="s">
        <v>417</v>
      </c>
    </row>
    <row r="6" spans="1:2" x14ac:dyDescent="0.2">
      <c r="A6" s="156"/>
      <c r="B6" s="156" t="s">
        <v>418</v>
      </c>
    </row>
    <row r="7" spans="1:2" x14ac:dyDescent="0.2">
      <c r="A7" s="156"/>
      <c r="B7" s="156" t="s">
        <v>419</v>
      </c>
    </row>
    <row r="8" spans="1:2" x14ac:dyDescent="0.2">
      <c r="A8" s="156"/>
      <c r="B8" s="156" t="s">
        <v>420</v>
      </c>
    </row>
    <row r="9" spans="1:2" x14ac:dyDescent="0.2">
      <c r="A9" s="156"/>
      <c r="B9" s="156" t="s">
        <v>421</v>
      </c>
    </row>
    <row r="10" spans="1:2" x14ac:dyDescent="0.2">
      <c r="A10" s="156"/>
      <c r="B10" s="156" t="s">
        <v>422</v>
      </c>
    </row>
    <row r="11" spans="1:2" x14ac:dyDescent="0.2">
      <c r="A11" s="156"/>
      <c r="B11" s="156" t="s">
        <v>423</v>
      </c>
    </row>
    <row r="12" spans="1:2" x14ac:dyDescent="0.2">
      <c r="A12" s="156"/>
      <c r="B12" s="156" t="s">
        <v>424</v>
      </c>
    </row>
    <row r="13" spans="1:2" x14ac:dyDescent="0.2">
      <c r="A13" s="155" t="s">
        <v>425</v>
      </c>
      <c r="B13" s="156" t="s">
        <v>412</v>
      </c>
    </row>
    <row r="14" spans="1:2" x14ac:dyDescent="0.2">
      <c r="A14" s="156"/>
      <c r="B14" s="156" t="s">
        <v>426</v>
      </c>
    </row>
    <row r="15" spans="1:2" x14ac:dyDescent="0.2">
      <c r="A15" s="156"/>
      <c r="B15" s="156" t="s">
        <v>427</v>
      </c>
    </row>
    <row r="16" spans="1:2" x14ac:dyDescent="0.2">
      <c r="A16" s="156"/>
      <c r="B16" s="156" t="s">
        <v>428</v>
      </c>
    </row>
    <row r="17" spans="1:2" x14ac:dyDescent="0.2">
      <c r="A17" s="156"/>
      <c r="B17" s="156" t="s">
        <v>429</v>
      </c>
    </row>
    <row r="18" spans="1:2" x14ac:dyDescent="0.2">
      <c r="A18" s="156"/>
      <c r="B18" s="156" t="s">
        <v>430</v>
      </c>
    </row>
    <row r="19" spans="1:2" x14ac:dyDescent="0.2">
      <c r="A19" s="156"/>
      <c r="B19" s="156" t="s">
        <v>431</v>
      </c>
    </row>
    <row r="20" spans="1:2" x14ac:dyDescent="0.2">
      <c r="A20" s="156"/>
      <c r="B20" s="156" t="s">
        <v>432</v>
      </c>
    </row>
    <row r="21" spans="1:2" x14ac:dyDescent="0.2">
      <c r="A21" s="156"/>
      <c r="B21" s="156" t="s">
        <v>433</v>
      </c>
    </row>
    <row r="22" spans="1:2" x14ac:dyDescent="0.2">
      <c r="A22" s="156"/>
      <c r="B22" s="156" t="s">
        <v>434</v>
      </c>
    </row>
    <row r="23" spans="1:2" x14ac:dyDescent="0.2">
      <c r="A23" s="156"/>
      <c r="B23" s="156" t="s">
        <v>435</v>
      </c>
    </row>
    <row r="24" spans="1:2" x14ac:dyDescent="0.2">
      <c r="A24" s="155" t="s">
        <v>436</v>
      </c>
      <c r="B24" s="156" t="s">
        <v>437</v>
      </c>
    </row>
    <row r="25" spans="1:2" x14ac:dyDescent="0.2">
      <c r="A25" s="156"/>
      <c r="B25" s="156" t="s">
        <v>438</v>
      </c>
    </row>
    <row r="26" spans="1:2" x14ac:dyDescent="0.2">
      <c r="A26" s="156"/>
      <c r="B26" s="156" t="s">
        <v>439</v>
      </c>
    </row>
    <row r="27" spans="1:2" x14ac:dyDescent="0.2">
      <c r="A27" s="156"/>
      <c r="B27" s="156" t="s">
        <v>440</v>
      </c>
    </row>
    <row r="28" spans="1:2" x14ac:dyDescent="0.2">
      <c r="A28" s="156"/>
      <c r="B28" s="156" t="s">
        <v>441</v>
      </c>
    </row>
    <row r="29" spans="1:2" x14ac:dyDescent="0.2">
      <c r="A29" s="156"/>
      <c r="B29" s="156" t="s">
        <v>442</v>
      </c>
    </row>
    <row r="30" spans="1:2" x14ac:dyDescent="0.2">
      <c r="A30" s="155" t="s">
        <v>443</v>
      </c>
      <c r="B30" s="156" t="s">
        <v>444</v>
      </c>
    </row>
    <row r="31" spans="1:2" x14ac:dyDescent="0.2">
      <c r="A31" s="156"/>
      <c r="B31" s="156" t="s">
        <v>445</v>
      </c>
    </row>
    <row r="32" spans="1:2" x14ac:dyDescent="0.2">
      <c r="A32" s="156"/>
      <c r="B32" s="156" t="s">
        <v>446</v>
      </c>
    </row>
    <row r="33" spans="1:2" x14ac:dyDescent="0.2">
      <c r="A33" s="156"/>
      <c r="B33" s="156" t="s">
        <v>447</v>
      </c>
    </row>
    <row r="34" spans="1:2" x14ac:dyDescent="0.2">
      <c r="A34" s="156"/>
      <c r="B34" s="156" t="s">
        <v>448</v>
      </c>
    </row>
    <row r="35" spans="1:2" x14ac:dyDescent="0.2">
      <c r="A35" s="156"/>
      <c r="B35" s="156" t="s">
        <v>449</v>
      </c>
    </row>
    <row r="36" spans="1:2" x14ac:dyDescent="0.2">
      <c r="A36" s="156"/>
      <c r="B36" s="156" t="s">
        <v>450</v>
      </c>
    </row>
    <row r="37" spans="1:2" x14ac:dyDescent="0.2">
      <c r="A37" s="156"/>
      <c r="B37" s="156" t="s">
        <v>451</v>
      </c>
    </row>
    <row r="38" spans="1:2" x14ac:dyDescent="0.2">
      <c r="A38" s="156"/>
      <c r="B38" s="156" t="s">
        <v>452</v>
      </c>
    </row>
    <row r="39" spans="1:2" x14ac:dyDescent="0.2">
      <c r="A39" s="156"/>
      <c r="B39" s="156" t="s">
        <v>453</v>
      </c>
    </row>
    <row r="40" spans="1:2" x14ac:dyDescent="0.2">
      <c r="A40" s="156"/>
      <c r="B40" s="156" t="s">
        <v>454</v>
      </c>
    </row>
    <row r="41" spans="1:2" x14ac:dyDescent="0.2">
      <c r="A41" s="156"/>
      <c r="B41" s="156" t="s">
        <v>455</v>
      </c>
    </row>
    <row r="42" spans="1:2" x14ac:dyDescent="0.2">
      <c r="A42" s="156"/>
      <c r="B42" s="156" t="s">
        <v>456</v>
      </c>
    </row>
    <row r="43" spans="1:2" x14ac:dyDescent="0.2">
      <c r="A43" s="156"/>
      <c r="B43" s="156" t="s">
        <v>457</v>
      </c>
    </row>
    <row r="44" spans="1:2" x14ac:dyDescent="0.2">
      <c r="A44" s="156"/>
      <c r="B44" s="156" t="s">
        <v>458</v>
      </c>
    </row>
    <row r="45" spans="1:2" x14ac:dyDescent="0.2">
      <c r="A45" s="155" t="s">
        <v>459</v>
      </c>
      <c r="B45" s="156" t="s">
        <v>460</v>
      </c>
    </row>
    <row r="46" spans="1:2" x14ac:dyDescent="0.2">
      <c r="A46" s="156"/>
      <c r="B46" s="156" t="s">
        <v>461</v>
      </c>
    </row>
    <row r="47" spans="1:2" x14ac:dyDescent="0.2">
      <c r="A47" s="156"/>
      <c r="B47" s="156" t="s">
        <v>462</v>
      </c>
    </row>
    <row r="48" spans="1:2" x14ac:dyDescent="0.2">
      <c r="A48" s="156"/>
      <c r="B48" s="156" t="s">
        <v>463</v>
      </c>
    </row>
    <row r="49" spans="1:2" x14ac:dyDescent="0.2">
      <c r="A49" s="156"/>
      <c r="B49" s="156" t="s">
        <v>464</v>
      </c>
    </row>
    <row r="50" spans="1:2" x14ac:dyDescent="0.2">
      <c r="A50" s="155" t="s">
        <v>465</v>
      </c>
      <c r="B50" s="156" t="s">
        <v>466</v>
      </c>
    </row>
    <row r="51" spans="1:2" x14ac:dyDescent="0.2">
      <c r="A51" s="156"/>
      <c r="B51" s="156" t="s">
        <v>467</v>
      </c>
    </row>
    <row r="52" spans="1:2" x14ac:dyDescent="0.2">
      <c r="A52" s="156"/>
      <c r="B52" s="156" t="s">
        <v>468</v>
      </c>
    </row>
    <row r="53" spans="1:2" x14ac:dyDescent="0.2">
      <c r="A53" s="156"/>
      <c r="B53" s="156" t="s">
        <v>469</v>
      </c>
    </row>
    <row r="54" spans="1:2" x14ac:dyDescent="0.2">
      <c r="A54" s="156"/>
      <c r="B54" s="156" t="s">
        <v>470</v>
      </c>
    </row>
    <row r="55" spans="1:2" x14ac:dyDescent="0.2">
      <c r="A55" s="155" t="s">
        <v>471</v>
      </c>
      <c r="B55" s="156" t="s">
        <v>472</v>
      </c>
    </row>
    <row r="56" spans="1:2" x14ac:dyDescent="0.2">
      <c r="A56" s="156"/>
      <c r="B56" s="156" t="s">
        <v>473</v>
      </c>
    </row>
    <row r="57" spans="1:2" x14ac:dyDescent="0.2">
      <c r="A57" s="156"/>
      <c r="B57" s="156" t="s">
        <v>474</v>
      </c>
    </row>
    <row r="58" spans="1:2" x14ac:dyDescent="0.2">
      <c r="A58" s="156"/>
      <c r="B58" s="156" t="s">
        <v>475</v>
      </c>
    </row>
    <row r="59" spans="1:2" x14ac:dyDescent="0.2">
      <c r="A59" s="156"/>
      <c r="B59" s="156" t="s">
        <v>476</v>
      </c>
    </row>
    <row r="60" spans="1:2" x14ac:dyDescent="0.2">
      <c r="A60" s="156"/>
      <c r="B60" s="156" t="s">
        <v>477</v>
      </c>
    </row>
    <row r="61" spans="1:2" x14ac:dyDescent="0.2">
      <c r="A61" s="156"/>
      <c r="B61" s="156" t="s">
        <v>478</v>
      </c>
    </row>
    <row r="62" spans="1:2" x14ac:dyDescent="0.2">
      <c r="A62" s="156"/>
      <c r="B62" s="156" t="s">
        <v>479</v>
      </c>
    </row>
    <row r="63" spans="1:2" x14ac:dyDescent="0.2">
      <c r="A63" s="156"/>
      <c r="B63" s="156" t="s">
        <v>480</v>
      </c>
    </row>
    <row r="64" spans="1:2" x14ac:dyDescent="0.2">
      <c r="A64" s="156"/>
      <c r="B64" s="156" t="s">
        <v>481</v>
      </c>
    </row>
    <row r="65" spans="1:2" x14ac:dyDescent="0.2">
      <c r="A65" s="156"/>
      <c r="B65" s="156" t="s">
        <v>482</v>
      </c>
    </row>
    <row r="66" spans="1:2" x14ac:dyDescent="0.2">
      <c r="A66" s="156"/>
      <c r="B66" s="156" t="s">
        <v>483</v>
      </c>
    </row>
    <row r="67" spans="1:2" x14ac:dyDescent="0.2">
      <c r="A67" s="156"/>
      <c r="B67" s="156" t="s">
        <v>484</v>
      </c>
    </row>
    <row r="68" spans="1:2" x14ac:dyDescent="0.2">
      <c r="A68" s="156"/>
      <c r="B68" s="156" t="s">
        <v>485</v>
      </c>
    </row>
    <row r="69" spans="1:2" x14ac:dyDescent="0.2">
      <c r="A69" s="155" t="s">
        <v>486</v>
      </c>
      <c r="B69" s="156" t="s">
        <v>487</v>
      </c>
    </row>
    <row r="70" spans="1:2" x14ac:dyDescent="0.2">
      <c r="A70" s="156"/>
      <c r="B70" s="156" t="s">
        <v>488</v>
      </c>
    </row>
    <row r="71" spans="1:2" x14ac:dyDescent="0.2">
      <c r="A71" s="156"/>
      <c r="B71" s="156" t="s">
        <v>489</v>
      </c>
    </row>
    <row r="72" spans="1:2" x14ac:dyDescent="0.2">
      <c r="A72" s="156"/>
      <c r="B72" s="156" t="s">
        <v>490</v>
      </c>
    </row>
    <row r="73" spans="1:2" x14ac:dyDescent="0.2">
      <c r="A73" s="156"/>
      <c r="B73" s="156" t="s">
        <v>491</v>
      </c>
    </row>
    <row r="74" spans="1:2" x14ac:dyDescent="0.2">
      <c r="A74" s="156"/>
      <c r="B74" s="156" t="s">
        <v>492</v>
      </c>
    </row>
    <row r="75" spans="1:2" x14ac:dyDescent="0.2">
      <c r="A75" s="156"/>
      <c r="B75" s="156" t="s">
        <v>493</v>
      </c>
    </row>
    <row r="76" spans="1:2" x14ac:dyDescent="0.2">
      <c r="A76" s="156"/>
      <c r="B76" s="156" t="s">
        <v>494</v>
      </c>
    </row>
    <row r="77" spans="1:2" x14ac:dyDescent="0.2">
      <c r="A77" s="156"/>
      <c r="B77" s="156" t="s">
        <v>495</v>
      </c>
    </row>
    <row r="78" spans="1:2" x14ac:dyDescent="0.2">
      <c r="A78" s="156"/>
      <c r="B78" s="156" t="s">
        <v>496</v>
      </c>
    </row>
    <row r="79" spans="1:2" x14ac:dyDescent="0.2">
      <c r="A79" s="156"/>
      <c r="B79" s="156" t="s">
        <v>497</v>
      </c>
    </row>
    <row r="80" spans="1:2" x14ac:dyDescent="0.2">
      <c r="A80" s="156"/>
      <c r="B80" s="156" t="s">
        <v>498</v>
      </c>
    </row>
    <row r="81" spans="1:2" x14ac:dyDescent="0.2">
      <c r="A81" s="156"/>
      <c r="B81" s="156" t="s">
        <v>499</v>
      </c>
    </row>
    <row r="82" spans="1:2" x14ac:dyDescent="0.2">
      <c r="A82" s="156"/>
      <c r="B82" s="156" t="s">
        <v>500</v>
      </c>
    </row>
    <row r="83" spans="1:2" x14ac:dyDescent="0.2">
      <c r="A83" s="156"/>
      <c r="B83" s="156" t="s">
        <v>501</v>
      </c>
    </row>
    <row r="84" spans="1:2" x14ac:dyDescent="0.2">
      <c r="A84" s="156"/>
      <c r="B84" s="156" t="s">
        <v>502</v>
      </c>
    </row>
    <row r="85" spans="1:2" x14ac:dyDescent="0.2">
      <c r="A85" s="156"/>
      <c r="B85" s="156" t="s">
        <v>503</v>
      </c>
    </row>
    <row r="86" spans="1:2" x14ac:dyDescent="0.2">
      <c r="A86" s="156"/>
      <c r="B86" s="156" t="s">
        <v>504</v>
      </c>
    </row>
    <row r="87" spans="1:2" x14ac:dyDescent="0.2">
      <c r="A87" s="156"/>
      <c r="B87" s="156" t="s">
        <v>505</v>
      </c>
    </row>
    <row r="88" spans="1:2" x14ac:dyDescent="0.2">
      <c r="A88" s="156"/>
      <c r="B88" s="156" t="s">
        <v>506</v>
      </c>
    </row>
    <row r="89" spans="1:2" x14ac:dyDescent="0.2">
      <c r="A89" s="156"/>
      <c r="B89" s="156" t="s">
        <v>507</v>
      </c>
    </row>
    <row r="90" spans="1:2" x14ac:dyDescent="0.2">
      <c r="A90" s="156"/>
      <c r="B90" s="156" t="s">
        <v>508</v>
      </c>
    </row>
    <row r="91" spans="1:2" x14ac:dyDescent="0.2">
      <c r="A91" s="156"/>
      <c r="B91" s="156" t="s">
        <v>509</v>
      </c>
    </row>
    <row r="92" spans="1:2" x14ac:dyDescent="0.2">
      <c r="A92" s="156"/>
      <c r="B92" s="156" t="s">
        <v>510</v>
      </c>
    </row>
    <row r="93" spans="1:2" x14ac:dyDescent="0.2">
      <c r="A93" s="156"/>
      <c r="B93" s="156" t="s">
        <v>511</v>
      </c>
    </row>
    <row r="94" spans="1:2" x14ac:dyDescent="0.2">
      <c r="A94" s="156"/>
      <c r="B94" s="156" t="s">
        <v>512</v>
      </c>
    </row>
    <row r="95" spans="1:2" x14ac:dyDescent="0.2">
      <c r="A95" s="155" t="s">
        <v>513</v>
      </c>
      <c r="B95" s="156" t="s">
        <v>514</v>
      </c>
    </row>
    <row r="96" spans="1:2" x14ac:dyDescent="0.2">
      <c r="A96" s="156"/>
      <c r="B96" s="156" t="s">
        <v>515</v>
      </c>
    </row>
    <row r="97" spans="1:2" x14ac:dyDescent="0.2">
      <c r="A97" s="156"/>
      <c r="B97" s="156" t="s">
        <v>516</v>
      </c>
    </row>
    <row r="98" spans="1:2" x14ac:dyDescent="0.2">
      <c r="A98" s="156"/>
      <c r="B98" s="156" t="s">
        <v>517</v>
      </c>
    </row>
    <row r="99" spans="1:2" x14ac:dyDescent="0.2">
      <c r="A99" s="156"/>
      <c r="B99" s="156" t="s">
        <v>518</v>
      </c>
    </row>
    <row r="100" spans="1:2" x14ac:dyDescent="0.2">
      <c r="A100" s="156"/>
      <c r="B100" s="156" t="s">
        <v>519</v>
      </c>
    </row>
    <row r="101" spans="1:2" x14ac:dyDescent="0.2">
      <c r="A101" s="156"/>
      <c r="B101" s="156" t="s">
        <v>520</v>
      </c>
    </row>
    <row r="102" spans="1:2" x14ac:dyDescent="0.2">
      <c r="A102" s="156"/>
      <c r="B102" s="156" t="s">
        <v>521</v>
      </c>
    </row>
    <row r="103" spans="1:2" x14ac:dyDescent="0.2">
      <c r="A103" s="156"/>
      <c r="B103" s="156" t="s">
        <v>522</v>
      </c>
    </row>
    <row r="104" spans="1:2" x14ac:dyDescent="0.2">
      <c r="A104" s="156"/>
      <c r="B104" s="156" t="s">
        <v>523</v>
      </c>
    </row>
    <row r="105" spans="1:2" x14ac:dyDescent="0.2">
      <c r="A105" s="156"/>
      <c r="B105" s="156" t="s">
        <v>524</v>
      </c>
    </row>
    <row r="106" spans="1:2" x14ac:dyDescent="0.2">
      <c r="A106" s="156"/>
      <c r="B106" s="156" t="s">
        <v>525</v>
      </c>
    </row>
    <row r="107" spans="1:2" x14ac:dyDescent="0.2">
      <c r="A107" s="156"/>
      <c r="B107" s="156" t="s">
        <v>526</v>
      </c>
    </row>
    <row r="108" spans="1:2" x14ac:dyDescent="0.2">
      <c r="A108" s="156"/>
      <c r="B108" s="156" t="s">
        <v>527</v>
      </c>
    </row>
    <row r="109" spans="1:2" x14ac:dyDescent="0.2">
      <c r="A109" s="156"/>
      <c r="B109" s="156" t="s">
        <v>528</v>
      </c>
    </row>
    <row r="110" spans="1:2" x14ac:dyDescent="0.2">
      <c r="A110" s="155" t="s">
        <v>529</v>
      </c>
      <c r="B110" s="156" t="s">
        <v>530</v>
      </c>
    </row>
    <row r="111" spans="1:2" x14ac:dyDescent="0.2">
      <c r="A111" s="156"/>
      <c r="B111" s="156" t="s">
        <v>531</v>
      </c>
    </row>
    <row r="112" spans="1:2" x14ac:dyDescent="0.2">
      <c r="A112" s="156"/>
      <c r="B112" s="156" t="s">
        <v>532</v>
      </c>
    </row>
    <row r="113" spans="1:2" x14ac:dyDescent="0.2">
      <c r="A113" s="156"/>
      <c r="B113" s="156" t="s">
        <v>533</v>
      </c>
    </row>
    <row r="114" spans="1:2" x14ac:dyDescent="0.2">
      <c r="A114" s="156"/>
      <c r="B114" s="156" t="s">
        <v>534</v>
      </c>
    </row>
    <row r="115" spans="1:2" x14ac:dyDescent="0.2">
      <c r="A115" s="156"/>
      <c r="B115" s="156" t="s">
        <v>535</v>
      </c>
    </row>
    <row r="116" spans="1:2" x14ac:dyDescent="0.2">
      <c r="A116" s="156"/>
      <c r="B116" s="156" t="s">
        <v>536</v>
      </c>
    </row>
    <row r="117" spans="1:2" x14ac:dyDescent="0.2">
      <c r="A117" s="156"/>
      <c r="B117" s="156" t="s">
        <v>537</v>
      </c>
    </row>
    <row r="118" spans="1:2" x14ac:dyDescent="0.2">
      <c r="A118" s="156"/>
      <c r="B118" s="156" t="s">
        <v>538</v>
      </c>
    </row>
    <row r="119" spans="1:2" x14ac:dyDescent="0.2">
      <c r="A119" s="156"/>
      <c r="B119" s="156" t="s">
        <v>539</v>
      </c>
    </row>
    <row r="120" spans="1:2" x14ac:dyDescent="0.2">
      <c r="A120" s="155" t="s">
        <v>540</v>
      </c>
      <c r="B120" s="156" t="s">
        <v>541</v>
      </c>
    </row>
    <row r="121" spans="1:2" x14ac:dyDescent="0.2">
      <c r="A121" s="156"/>
      <c r="B121" s="156" t="s">
        <v>542</v>
      </c>
    </row>
    <row r="122" spans="1:2" x14ac:dyDescent="0.2">
      <c r="A122" s="156"/>
      <c r="B122" s="156" t="s">
        <v>543</v>
      </c>
    </row>
    <row r="123" spans="1:2" x14ac:dyDescent="0.2">
      <c r="A123" s="156"/>
      <c r="B123" s="156" t="s">
        <v>544</v>
      </c>
    </row>
    <row r="124" spans="1:2" x14ac:dyDescent="0.2">
      <c r="A124" s="156"/>
      <c r="B124" s="156" t="s">
        <v>545</v>
      </c>
    </row>
    <row r="125" spans="1:2" x14ac:dyDescent="0.2">
      <c r="A125" s="156"/>
      <c r="B125" s="156" t="s">
        <v>546</v>
      </c>
    </row>
    <row r="126" spans="1:2" x14ac:dyDescent="0.2">
      <c r="A126" s="156"/>
      <c r="B126" s="156" t="s">
        <v>547</v>
      </c>
    </row>
    <row r="127" spans="1:2" x14ac:dyDescent="0.2">
      <c r="A127" s="156"/>
      <c r="B127" s="156" t="s">
        <v>548</v>
      </c>
    </row>
    <row r="128" spans="1:2" x14ac:dyDescent="0.2">
      <c r="A128" s="156"/>
      <c r="B128" s="156" t="s">
        <v>549</v>
      </c>
    </row>
    <row r="129" spans="1:2" x14ac:dyDescent="0.2">
      <c r="A129" s="156"/>
      <c r="B129" s="156" t="s">
        <v>550</v>
      </c>
    </row>
    <row r="130" spans="1:2" x14ac:dyDescent="0.2">
      <c r="A130" s="156"/>
      <c r="B130" s="156" t="s">
        <v>551</v>
      </c>
    </row>
    <row r="131" spans="1:2" x14ac:dyDescent="0.2">
      <c r="A131" s="156"/>
      <c r="B131" s="156" t="s">
        <v>552</v>
      </c>
    </row>
    <row r="132" spans="1:2" x14ac:dyDescent="0.2">
      <c r="A132" s="156"/>
      <c r="B132" s="156" t="s">
        <v>553</v>
      </c>
    </row>
    <row r="133" spans="1:2" x14ac:dyDescent="0.2">
      <c r="A133" s="156"/>
      <c r="B133" s="156" t="s">
        <v>554</v>
      </c>
    </row>
    <row r="134" spans="1:2" x14ac:dyDescent="0.2">
      <c r="A134" s="156"/>
      <c r="B134" s="156" t="s">
        <v>555</v>
      </c>
    </row>
    <row r="135" spans="1:2" x14ac:dyDescent="0.2">
      <c r="A135" s="156"/>
      <c r="B135" s="156" t="s">
        <v>556</v>
      </c>
    </row>
    <row r="136" spans="1:2" x14ac:dyDescent="0.2">
      <c r="A136" s="156"/>
      <c r="B136" s="156" t="s">
        <v>557</v>
      </c>
    </row>
    <row r="137" spans="1:2" x14ac:dyDescent="0.2">
      <c r="A137" s="156"/>
      <c r="B137" s="156" t="s">
        <v>558</v>
      </c>
    </row>
    <row r="138" spans="1:2" x14ac:dyDescent="0.2">
      <c r="A138" s="156"/>
      <c r="B138" s="156" t="s">
        <v>559</v>
      </c>
    </row>
    <row r="139" spans="1:2" x14ac:dyDescent="0.2">
      <c r="A139" s="156"/>
      <c r="B139" s="156" t="s">
        <v>560</v>
      </c>
    </row>
    <row r="140" spans="1:2" x14ac:dyDescent="0.2">
      <c r="A140" s="155" t="s">
        <v>561</v>
      </c>
      <c r="B140" s="156" t="s">
        <v>562</v>
      </c>
    </row>
    <row r="141" spans="1:2" x14ac:dyDescent="0.2">
      <c r="A141" s="156"/>
      <c r="B141" s="156" t="s">
        <v>563</v>
      </c>
    </row>
    <row r="142" spans="1:2" x14ac:dyDescent="0.2">
      <c r="A142" s="156"/>
      <c r="B142" s="156" t="s">
        <v>564</v>
      </c>
    </row>
    <row r="143" spans="1:2" x14ac:dyDescent="0.2">
      <c r="A143" s="156"/>
      <c r="B143" s="156" t="s">
        <v>565</v>
      </c>
    </row>
    <row r="144" spans="1:2" x14ac:dyDescent="0.2">
      <c r="A144" s="156"/>
      <c r="B144" s="156" t="s">
        <v>566</v>
      </c>
    </row>
    <row r="145" spans="1:2" x14ac:dyDescent="0.2">
      <c r="A145" s="156"/>
      <c r="B145" s="156" t="s">
        <v>567</v>
      </c>
    </row>
    <row r="146" spans="1:2" x14ac:dyDescent="0.2">
      <c r="A146" s="156"/>
      <c r="B146" s="156" t="s">
        <v>568</v>
      </c>
    </row>
    <row r="147" spans="1:2" x14ac:dyDescent="0.2">
      <c r="A147" s="156"/>
      <c r="B147" s="156" t="s">
        <v>569</v>
      </c>
    </row>
    <row r="148" spans="1:2" x14ac:dyDescent="0.2">
      <c r="A148" s="156"/>
      <c r="B148" s="156" t="s">
        <v>570</v>
      </c>
    </row>
    <row r="149" spans="1:2" x14ac:dyDescent="0.2">
      <c r="A149" s="156"/>
      <c r="B149" s="156" t="s">
        <v>571</v>
      </c>
    </row>
    <row r="150" spans="1:2" x14ac:dyDescent="0.2">
      <c r="A150" s="156"/>
      <c r="B150" s="156" t="s">
        <v>572</v>
      </c>
    </row>
    <row r="151" spans="1:2" x14ac:dyDescent="0.2">
      <c r="A151" s="156"/>
      <c r="B151" s="156" t="s">
        <v>573</v>
      </c>
    </row>
    <row r="152" spans="1:2" x14ac:dyDescent="0.2">
      <c r="A152" s="155" t="s">
        <v>574</v>
      </c>
      <c r="B152" s="156" t="s">
        <v>575</v>
      </c>
    </row>
    <row r="153" spans="1:2" x14ac:dyDescent="0.2">
      <c r="A153" s="156"/>
      <c r="B153" s="156" t="s">
        <v>576</v>
      </c>
    </row>
    <row r="154" spans="1:2" x14ac:dyDescent="0.2">
      <c r="A154" s="156"/>
      <c r="B154" s="156" t="s">
        <v>577</v>
      </c>
    </row>
    <row r="155" spans="1:2" x14ac:dyDescent="0.2">
      <c r="A155" s="156"/>
      <c r="B155" s="156" t="s">
        <v>578</v>
      </c>
    </row>
    <row r="156" spans="1:2" x14ac:dyDescent="0.2">
      <c r="A156" s="156"/>
      <c r="B156" s="156" t="s">
        <v>579</v>
      </c>
    </row>
    <row r="157" spans="1:2" x14ac:dyDescent="0.2">
      <c r="A157" s="156"/>
      <c r="B157" s="156" t="s">
        <v>580</v>
      </c>
    </row>
    <row r="158" spans="1:2" x14ac:dyDescent="0.2">
      <c r="A158" s="156"/>
      <c r="B158" s="156" t="s">
        <v>581</v>
      </c>
    </row>
    <row r="159" spans="1:2" x14ac:dyDescent="0.2">
      <c r="A159" s="156"/>
      <c r="B159" s="156" t="s">
        <v>582</v>
      </c>
    </row>
    <row r="160" spans="1:2" x14ac:dyDescent="0.2">
      <c r="A160" s="156"/>
      <c r="B160" s="156" t="s">
        <v>583</v>
      </c>
    </row>
    <row r="161" spans="1:2" x14ac:dyDescent="0.2">
      <c r="A161" s="156"/>
      <c r="B161" s="156" t="s">
        <v>584</v>
      </c>
    </row>
    <row r="162" spans="1:2" x14ac:dyDescent="0.2">
      <c r="A162" s="156"/>
      <c r="B162" s="156" t="s">
        <v>585</v>
      </c>
    </row>
    <row r="163" spans="1:2" x14ac:dyDescent="0.2">
      <c r="A163" s="156"/>
      <c r="B163" s="156" t="s">
        <v>586</v>
      </c>
    </row>
    <row r="164" spans="1:2" x14ac:dyDescent="0.2">
      <c r="A164" s="156"/>
      <c r="B164" s="156" t="s">
        <v>587</v>
      </c>
    </row>
    <row r="165" spans="1:2" x14ac:dyDescent="0.2">
      <c r="A165" s="156"/>
      <c r="B165" s="156" t="s">
        <v>588</v>
      </c>
    </row>
    <row r="166" spans="1:2" x14ac:dyDescent="0.2">
      <c r="A166" s="156"/>
      <c r="B166" s="156" t="s">
        <v>589</v>
      </c>
    </row>
    <row r="167" spans="1:2" x14ac:dyDescent="0.2">
      <c r="A167" s="155" t="s">
        <v>590</v>
      </c>
      <c r="B167" s="156" t="s">
        <v>591</v>
      </c>
    </row>
    <row r="168" spans="1:2" x14ac:dyDescent="0.2">
      <c r="A168" s="156"/>
      <c r="B168" s="156" t="s">
        <v>592</v>
      </c>
    </row>
    <row r="169" spans="1:2" x14ac:dyDescent="0.2">
      <c r="A169" s="155" t="s">
        <v>593</v>
      </c>
      <c r="B169" s="156" t="s">
        <v>594</v>
      </c>
    </row>
    <row r="170" spans="1:2" x14ac:dyDescent="0.2">
      <c r="A170" s="156"/>
      <c r="B170" s="156" t="s">
        <v>595</v>
      </c>
    </row>
    <row r="171" spans="1:2" x14ac:dyDescent="0.2">
      <c r="A171" s="156"/>
      <c r="B171" s="156" t="s">
        <v>596</v>
      </c>
    </row>
    <row r="172" spans="1:2" x14ac:dyDescent="0.2">
      <c r="A172" s="156"/>
      <c r="B172" s="156" t="s">
        <v>597</v>
      </c>
    </row>
    <row r="173" spans="1:2" x14ac:dyDescent="0.2">
      <c r="A173" s="156"/>
      <c r="B173" s="156" t="s">
        <v>598</v>
      </c>
    </row>
    <row r="174" spans="1:2" x14ac:dyDescent="0.2">
      <c r="A174" s="156"/>
      <c r="B174" s="156" t="s">
        <v>599</v>
      </c>
    </row>
    <row r="175" spans="1:2" x14ac:dyDescent="0.2">
      <c r="A175" s="155" t="s">
        <v>600</v>
      </c>
      <c r="B175" s="156" t="s">
        <v>601</v>
      </c>
    </row>
    <row r="176" spans="1:2" x14ac:dyDescent="0.2">
      <c r="A176" s="156"/>
      <c r="B176" s="156" t="s">
        <v>602</v>
      </c>
    </row>
    <row r="177" spans="1:2" x14ac:dyDescent="0.2">
      <c r="A177" s="156"/>
      <c r="B177" s="156" t="s">
        <v>603</v>
      </c>
    </row>
    <row r="178" spans="1:2" x14ac:dyDescent="0.2">
      <c r="A178" s="156"/>
      <c r="B178" s="156" t="s">
        <v>604</v>
      </c>
    </row>
    <row r="179" spans="1:2" x14ac:dyDescent="0.2">
      <c r="A179" s="156"/>
      <c r="B179" s="156" t="s">
        <v>605</v>
      </c>
    </row>
    <row r="180" spans="1:2" x14ac:dyDescent="0.2">
      <c r="A180" s="156"/>
      <c r="B180" s="156" t="s">
        <v>606</v>
      </c>
    </row>
    <row r="181" spans="1:2" x14ac:dyDescent="0.2">
      <c r="A181" s="156"/>
      <c r="B181" s="156" t="s">
        <v>607</v>
      </c>
    </row>
    <row r="182" spans="1:2" x14ac:dyDescent="0.2">
      <c r="A182" s="156"/>
      <c r="B182" s="156" t="s">
        <v>608</v>
      </c>
    </row>
    <row r="183" spans="1:2" x14ac:dyDescent="0.2">
      <c r="A183" s="155" t="s">
        <v>609</v>
      </c>
      <c r="B183" s="156" t="s">
        <v>610</v>
      </c>
    </row>
    <row r="184" spans="1:2" x14ac:dyDescent="0.2">
      <c r="A184" s="156"/>
      <c r="B184" s="156" t="s">
        <v>611</v>
      </c>
    </row>
    <row r="185" spans="1:2" x14ac:dyDescent="0.2">
      <c r="A185" s="156"/>
      <c r="B185" s="156" t="s">
        <v>612</v>
      </c>
    </row>
    <row r="186" spans="1:2" x14ac:dyDescent="0.2">
      <c r="A186" s="156"/>
      <c r="B186" s="156" t="s">
        <v>613</v>
      </c>
    </row>
    <row r="187" spans="1:2" x14ac:dyDescent="0.2">
      <c r="A187" s="156"/>
      <c r="B187" s="156" t="s">
        <v>614</v>
      </c>
    </row>
    <row r="188" spans="1:2" x14ac:dyDescent="0.2">
      <c r="A188" s="156"/>
      <c r="B188" s="156" t="s">
        <v>615</v>
      </c>
    </row>
    <row r="189" spans="1:2" x14ac:dyDescent="0.2">
      <c r="A189" s="156"/>
      <c r="B189" s="156" t="s">
        <v>616</v>
      </c>
    </row>
    <row r="190" spans="1:2" x14ac:dyDescent="0.2">
      <c r="A190" s="156"/>
      <c r="B190" s="156" t="s">
        <v>617</v>
      </c>
    </row>
    <row r="191" spans="1:2" x14ac:dyDescent="0.2">
      <c r="A191" s="156"/>
      <c r="B191" s="156" t="s">
        <v>618</v>
      </c>
    </row>
    <row r="192" spans="1:2" x14ac:dyDescent="0.2">
      <c r="A192" s="156"/>
      <c r="B192" s="156" t="s">
        <v>619</v>
      </c>
    </row>
    <row r="193" spans="1:2" x14ac:dyDescent="0.2">
      <c r="A193" s="156"/>
      <c r="B193" s="156" t="s">
        <v>620</v>
      </c>
    </row>
    <row r="194" spans="1:2" x14ac:dyDescent="0.2">
      <c r="A194" s="155" t="s">
        <v>621</v>
      </c>
      <c r="B194" s="156" t="s">
        <v>622</v>
      </c>
    </row>
    <row r="195" spans="1:2" x14ac:dyDescent="0.2">
      <c r="A195" s="156"/>
      <c r="B195" s="156" t="s">
        <v>623</v>
      </c>
    </row>
    <row r="196" spans="1:2" x14ac:dyDescent="0.2">
      <c r="A196" s="156"/>
      <c r="B196" s="156" t="s">
        <v>624</v>
      </c>
    </row>
    <row r="197" spans="1:2" x14ac:dyDescent="0.2">
      <c r="A197" s="156"/>
      <c r="B197" s="156" t="s">
        <v>625</v>
      </c>
    </row>
    <row r="198" spans="1:2" x14ac:dyDescent="0.2">
      <c r="A198" s="156"/>
      <c r="B198" s="156" t="s">
        <v>626</v>
      </c>
    </row>
    <row r="199" spans="1:2" x14ac:dyDescent="0.2">
      <c r="A199" s="156"/>
      <c r="B199" s="156" t="s">
        <v>627</v>
      </c>
    </row>
    <row r="200" spans="1:2" x14ac:dyDescent="0.2">
      <c r="A200" s="156"/>
      <c r="B200" s="156" t="s">
        <v>628</v>
      </c>
    </row>
    <row r="201" spans="1:2" x14ac:dyDescent="0.2">
      <c r="A201" s="156"/>
      <c r="B201" s="156" t="s">
        <v>629</v>
      </c>
    </row>
    <row r="202" spans="1:2" x14ac:dyDescent="0.2">
      <c r="A202" s="156"/>
      <c r="B202" s="156" t="s">
        <v>630</v>
      </c>
    </row>
    <row r="203" spans="1:2" x14ac:dyDescent="0.2">
      <c r="A203" s="156"/>
      <c r="B203" s="156" t="s">
        <v>631</v>
      </c>
    </row>
    <row r="204" spans="1:2" x14ac:dyDescent="0.2">
      <c r="A204" s="156"/>
      <c r="B204" s="156" t="s">
        <v>632</v>
      </c>
    </row>
    <row r="205" spans="1:2" x14ac:dyDescent="0.2">
      <c r="A205" s="156"/>
      <c r="B205" s="156" t="s">
        <v>633</v>
      </c>
    </row>
    <row r="206" spans="1:2" x14ac:dyDescent="0.2">
      <c r="A206" s="156"/>
      <c r="B206" s="156" t="s">
        <v>634</v>
      </c>
    </row>
    <row r="207" spans="1:2" x14ac:dyDescent="0.2">
      <c r="A207" s="156"/>
      <c r="B207" s="156" t="s">
        <v>635</v>
      </c>
    </row>
    <row r="208" spans="1:2" x14ac:dyDescent="0.2">
      <c r="A208" s="156"/>
      <c r="B208" s="156" t="s">
        <v>636</v>
      </c>
    </row>
    <row r="209" spans="1:2" x14ac:dyDescent="0.2">
      <c r="A209" s="156"/>
      <c r="B209" s="156" t="s">
        <v>637</v>
      </c>
    </row>
    <row r="210" spans="1:2" x14ac:dyDescent="0.2">
      <c r="A210" s="156"/>
      <c r="B210" s="156" t="s">
        <v>638</v>
      </c>
    </row>
    <row r="211" spans="1:2" x14ac:dyDescent="0.2">
      <c r="A211" s="156"/>
      <c r="B211" s="156" t="s">
        <v>639</v>
      </c>
    </row>
    <row r="212" spans="1:2" x14ac:dyDescent="0.2">
      <c r="A212" s="156"/>
      <c r="B212" s="156" t="s">
        <v>640</v>
      </c>
    </row>
    <row r="213" spans="1:2" x14ac:dyDescent="0.2">
      <c r="A213" s="156"/>
      <c r="B213" s="156" t="s">
        <v>641</v>
      </c>
    </row>
    <row r="214" spans="1:2" x14ac:dyDescent="0.2">
      <c r="A214" s="156"/>
      <c r="B214" s="156" t="s">
        <v>642</v>
      </c>
    </row>
    <row r="215" spans="1:2" x14ac:dyDescent="0.2">
      <c r="A215" s="155" t="s">
        <v>643</v>
      </c>
      <c r="B215" s="156" t="s">
        <v>644</v>
      </c>
    </row>
    <row r="216" spans="1:2" x14ac:dyDescent="0.2">
      <c r="A216" s="156"/>
      <c r="B216" s="156" t="s">
        <v>645</v>
      </c>
    </row>
    <row r="217" spans="1:2" x14ac:dyDescent="0.2">
      <c r="A217" s="156"/>
      <c r="B217" s="156" t="s">
        <v>646</v>
      </c>
    </row>
    <row r="218" spans="1:2" x14ac:dyDescent="0.2">
      <c r="A218" s="156"/>
      <c r="B218" s="156" t="s">
        <v>647</v>
      </c>
    </row>
    <row r="219" spans="1:2" x14ac:dyDescent="0.2">
      <c r="A219" s="156"/>
      <c r="B219" s="156" t="s">
        <v>648</v>
      </c>
    </row>
    <row r="220" spans="1:2" x14ac:dyDescent="0.2">
      <c r="A220" s="156"/>
      <c r="B220" s="156" t="s">
        <v>649</v>
      </c>
    </row>
    <row r="221" spans="1:2" x14ac:dyDescent="0.2">
      <c r="A221" s="156"/>
      <c r="B221" s="156" t="s">
        <v>650</v>
      </c>
    </row>
    <row r="222" spans="1:2" x14ac:dyDescent="0.2">
      <c r="A222" s="156"/>
      <c r="B222" s="156" t="s">
        <v>651</v>
      </c>
    </row>
    <row r="223" spans="1:2" x14ac:dyDescent="0.2">
      <c r="A223" s="156"/>
      <c r="B223" s="156" t="s">
        <v>652</v>
      </c>
    </row>
    <row r="224" spans="1:2" x14ac:dyDescent="0.2">
      <c r="A224" s="156"/>
      <c r="B224" s="156" t="s">
        <v>653</v>
      </c>
    </row>
    <row r="225" spans="1:2" x14ac:dyDescent="0.2">
      <c r="A225" s="156"/>
      <c r="B225" s="156" t="s">
        <v>654</v>
      </c>
    </row>
    <row r="226" spans="1:2" x14ac:dyDescent="0.2">
      <c r="A226" s="156"/>
      <c r="B226" s="156" t="s">
        <v>655</v>
      </c>
    </row>
    <row r="227" spans="1:2" x14ac:dyDescent="0.2">
      <c r="A227" s="156"/>
      <c r="B227" s="156" t="s">
        <v>656</v>
      </c>
    </row>
    <row r="228" spans="1:2" x14ac:dyDescent="0.2">
      <c r="A228" s="156"/>
      <c r="B228" s="156" t="s">
        <v>657</v>
      </c>
    </row>
    <row r="229" spans="1:2" x14ac:dyDescent="0.2">
      <c r="A229" s="156"/>
      <c r="B229" s="156" t="s">
        <v>658</v>
      </c>
    </row>
    <row r="230" spans="1:2" x14ac:dyDescent="0.2">
      <c r="A230" s="156"/>
      <c r="B230" s="156" t="s">
        <v>659</v>
      </c>
    </row>
    <row r="231" spans="1:2" x14ac:dyDescent="0.2">
      <c r="A231" s="156"/>
      <c r="B231" s="156" t="s">
        <v>660</v>
      </c>
    </row>
    <row r="232" spans="1:2" x14ac:dyDescent="0.2">
      <c r="A232" s="156"/>
      <c r="B232" s="156" t="s">
        <v>661</v>
      </c>
    </row>
    <row r="233" spans="1:2" x14ac:dyDescent="0.2">
      <c r="A233" s="156"/>
      <c r="B233" s="156" t="s">
        <v>662</v>
      </c>
    </row>
    <row r="234" spans="1:2" x14ac:dyDescent="0.2">
      <c r="A234" s="156"/>
      <c r="B234" s="156" t="s">
        <v>663</v>
      </c>
    </row>
    <row r="235" spans="1:2" x14ac:dyDescent="0.2">
      <c r="A235" s="156"/>
      <c r="B235" s="156" t="s">
        <v>664</v>
      </c>
    </row>
    <row r="236" spans="1:2" x14ac:dyDescent="0.2">
      <c r="A236" s="156"/>
      <c r="B236" s="156" t="s">
        <v>665</v>
      </c>
    </row>
    <row r="237" spans="1:2" x14ac:dyDescent="0.2">
      <c r="A237" s="156"/>
      <c r="B237" s="156" t="s">
        <v>666</v>
      </c>
    </row>
    <row r="238" spans="1:2" x14ac:dyDescent="0.2">
      <c r="A238" s="156"/>
      <c r="B238" s="156" t="s">
        <v>667</v>
      </c>
    </row>
    <row r="239" spans="1:2" x14ac:dyDescent="0.2">
      <c r="A239" s="156"/>
      <c r="B239" s="156" t="s">
        <v>668</v>
      </c>
    </row>
    <row r="240" spans="1:2" x14ac:dyDescent="0.2">
      <c r="A240" s="156"/>
      <c r="B240" s="156" t="s">
        <v>669</v>
      </c>
    </row>
    <row r="241" spans="1:2" x14ac:dyDescent="0.2">
      <c r="A241" s="156"/>
      <c r="B241" s="156" t="s">
        <v>670</v>
      </c>
    </row>
    <row r="242" spans="1:2" x14ac:dyDescent="0.2">
      <c r="A242" s="156"/>
      <c r="B242" s="156" t="s">
        <v>671</v>
      </c>
    </row>
    <row r="243" spans="1:2" x14ac:dyDescent="0.2">
      <c r="A243" s="156"/>
      <c r="B243" s="156" t="s">
        <v>672</v>
      </c>
    </row>
    <row r="244" spans="1:2" x14ac:dyDescent="0.2">
      <c r="A244" s="155" t="s">
        <v>673</v>
      </c>
      <c r="B244" s="156" t="s">
        <v>674</v>
      </c>
    </row>
    <row r="245" spans="1:2" x14ac:dyDescent="0.2">
      <c r="A245" s="156"/>
      <c r="B245" s="156" t="s">
        <v>675</v>
      </c>
    </row>
    <row r="246" spans="1:2" x14ac:dyDescent="0.2">
      <c r="A246" s="156"/>
      <c r="B246" s="156" t="s">
        <v>676</v>
      </c>
    </row>
    <row r="247" spans="1:2" x14ac:dyDescent="0.2">
      <c r="A247" s="156"/>
      <c r="B247" s="156" t="s">
        <v>677</v>
      </c>
    </row>
    <row r="248" spans="1:2" x14ac:dyDescent="0.2">
      <c r="A248" s="156"/>
      <c r="B248" s="156" t="s">
        <v>678</v>
      </c>
    </row>
    <row r="249" spans="1:2" x14ac:dyDescent="0.2">
      <c r="A249" s="156"/>
      <c r="B249" s="156" t="s">
        <v>679</v>
      </c>
    </row>
    <row r="250" spans="1:2" x14ac:dyDescent="0.2">
      <c r="A250" s="156"/>
      <c r="B250" s="156" t="s">
        <v>680</v>
      </c>
    </row>
    <row r="251" spans="1:2" x14ac:dyDescent="0.2">
      <c r="A251" s="156"/>
      <c r="B251" s="156" t="s">
        <v>681</v>
      </c>
    </row>
    <row r="252" spans="1:2" x14ac:dyDescent="0.2">
      <c r="A252" s="156"/>
      <c r="B252" s="156" t="s">
        <v>682</v>
      </c>
    </row>
    <row r="253" spans="1:2" x14ac:dyDescent="0.2">
      <c r="A253" s="156"/>
      <c r="B253" s="156" t="s">
        <v>683</v>
      </c>
    </row>
    <row r="254" spans="1:2" x14ac:dyDescent="0.2">
      <c r="A254" s="156"/>
      <c r="B254" s="156" t="s">
        <v>684</v>
      </c>
    </row>
  </sheetData>
  <pageMargins left="0.78740157480314965" right="0.78740157480314965" top="0.98425196850393704" bottom="0.98425196850393704" header="0" footer="0"/>
  <pageSetup paperSize="9" scale="31" orientation="portrait" r:id="rId1"/>
  <headerFooter alignWithMargins="0"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opLeftCell="A10" workbookViewId="0">
      <selection activeCell="A26" sqref="A26"/>
    </sheetView>
  </sheetViews>
  <sheetFormatPr baseColWidth="10" defaultRowHeight="14.4" x14ac:dyDescent="0.3"/>
  <cols>
    <col min="1" max="1" width="15.88671875" customWidth="1"/>
    <col min="2" max="2" width="30.33203125" bestFit="1" customWidth="1"/>
    <col min="3" max="3" width="9.5546875" bestFit="1" customWidth="1"/>
    <col min="4" max="4" width="19" bestFit="1" customWidth="1"/>
    <col min="5" max="5" width="22.109375" bestFit="1" customWidth="1"/>
  </cols>
  <sheetData>
    <row r="1" spans="1:5" x14ac:dyDescent="0.3">
      <c r="A1" s="25" t="s">
        <v>22</v>
      </c>
    </row>
    <row r="2" spans="1:5" x14ac:dyDescent="0.3">
      <c r="A2" s="169" t="s">
        <v>697</v>
      </c>
      <c r="B2" s="170" t="s">
        <v>698</v>
      </c>
      <c r="C2" s="170" t="s">
        <v>699</v>
      </c>
      <c r="D2" s="170" t="s">
        <v>700</v>
      </c>
      <c r="E2" s="170" t="s">
        <v>701</v>
      </c>
    </row>
    <row r="3" spans="1:5" x14ac:dyDescent="0.3">
      <c r="A3" s="171" t="s">
        <v>197</v>
      </c>
      <c r="B3" s="171" t="s">
        <v>702</v>
      </c>
      <c r="C3" s="171">
        <v>1</v>
      </c>
      <c r="D3" s="171" t="s">
        <v>58</v>
      </c>
      <c r="E3" s="172"/>
    </row>
    <row r="4" spans="1:5" x14ac:dyDescent="0.3">
      <c r="A4" s="171" t="s">
        <v>199</v>
      </c>
      <c r="B4" s="171" t="s">
        <v>200</v>
      </c>
      <c r="C4" s="171">
        <v>2</v>
      </c>
      <c r="D4" s="171" t="s">
        <v>58</v>
      </c>
      <c r="E4" s="172"/>
    </row>
    <row r="5" spans="1:5" x14ac:dyDescent="0.3">
      <c r="A5" s="171" t="s">
        <v>201</v>
      </c>
      <c r="B5" s="171" t="s">
        <v>202</v>
      </c>
      <c r="C5" s="171">
        <v>3</v>
      </c>
      <c r="D5" s="171" t="s">
        <v>59</v>
      </c>
      <c r="E5" s="172"/>
    </row>
    <row r="6" spans="1:5" x14ac:dyDescent="0.3">
      <c r="A6" s="171" t="s">
        <v>203</v>
      </c>
      <c r="B6" s="171" t="s">
        <v>204</v>
      </c>
      <c r="C6" s="171">
        <v>3</v>
      </c>
      <c r="D6" s="171" t="s">
        <v>58</v>
      </c>
      <c r="E6" s="172"/>
    </row>
    <row r="7" spans="1:5" x14ac:dyDescent="0.3">
      <c r="A7" s="171" t="s">
        <v>205</v>
      </c>
      <c r="B7" s="171" t="s">
        <v>206</v>
      </c>
      <c r="C7" s="171">
        <v>3</v>
      </c>
      <c r="D7" s="171" t="s">
        <v>58</v>
      </c>
      <c r="E7" s="172"/>
    </row>
    <row r="8" spans="1:5" x14ac:dyDescent="0.3">
      <c r="A8" s="171" t="s">
        <v>207</v>
      </c>
      <c r="B8" s="171" t="s">
        <v>208</v>
      </c>
      <c r="C8" s="171">
        <v>3</v>
      </c>
      <c r="D8" s="171" t="s">
        <v>59</v>
      </c>
      <c r="E8" s="172"/>
    </row>
    <row r="9" spans="1:5" x14ac:dyDescent="0.3">
      <c r="A9" s="171" t="s">
        <v>209</v>
      </c>
      <c r="B9" s="171" t="s">
        <v>210</v>
      </c>
      <c r="C9" s="171">
        <v>3</v>
      </c>
      <c r="D9" s="171" t="s">
        <v>59</v>
      </c>
      <c r="E9" s="172"/>
    </row>
    <row r="10" spans="1:5" x14ac:dyDescent="0.3">
      <c r="A10" s="171" t="s">
        <v>211</v>
      </c>
      <c r="B10" s="171" t="s">
        <v>212</v>
      </c>
      <c r="C10" s="171">
        <v>3</v>
      </c>
      <c r="D10" s="171" t="s">
        <v>59</v>
      </c>
      <c r="E10" s="172"/>
    </row>
    <row r="11" spans="1:5" x14ac:dyDescent="0.3">
      <c r="A11" s="171" t="s">
        <v>213</v>
      </c>
      <c r="B11" s="171" t="s">
        <v>214</v>
      </c>
      <c r="C11" s="171">
        <v>3</v>
      </c>
      <c r="D11" s="171" t="s">
        <v>60</v>
      </c>
      <c r="E11" s="172"/>
    </row>
    <row r="12" spans="1:5" x14ac:dyDescent="0.3">
      <c r="A12" s="171" t="s">
        <v>215</v>
      </c>
      <c r="B12" s="171" t="s">
        <v>703</v>
      </c>
      <c r="C12" s="171">
        <v>4</v>
      </c>
      <c r="D12" s="171" t="s">
        <v>60</v>
      </c>
      <c r="E12" s="172"/>
    </row>
    <row r="13" spans="1:5" x14ac:dyDescent="0.3">
      <c r="A13" s="171" t="s">
        <v>217</v>
      </c>
      <c r="B13" s="171" t="s">
        <v>218</v>
      </c>
      <c r="C13" s="171">
        <v>4</v>
      </c>
      <c r="D13" s="171" t="s">
        <v>60</v>
      </c>
      <c r="E13" s="172"/>
    </row>
    <row r="14" spans="1:5" x14ac:dyDescent="0.3">
      <c r="A14" s="171" t="s">
        <v>219</v>
      </c>
      <c r="B14" s="171" t="s">
        <v>220</v>
      </c>
      <c r="C14" s="171">
        <v>4</v>
      </c>
      <c r="D14" s="171" t="s">
        <v>60</v>
      </c>
      <c r="E14" s="172"/>
    </row>
    <row r="15" spans="1:5" x14ac:dyDescent="0.3">
      <c r="A15" s="171" t="s">
        <v>221</v>
      </c>
      <c r="B15" s="171" t="s">
        <v>222</v>
      </c>
      <c r="C15" s="171">
        <v>4</v>
      </c>
      <c r="D15" s="171" t="s">
        <v>60</v>
      </c>
      <c r="E15" s="172"/>
    </row>
    <row r="16" spans="1:5" x14ac:dyDescent="0.3">
      <c r="A16" s="171" t="s">
        <v>223</v>
      </c>
      <c r="B16" s="171" t="s">
        <v>224</v>
      </c>
      <c r="C16" s="171">
        <v>4</v>
      </c>
      <c r="D16" s="171" t="s">
        <v>60</v>
      </c>
      <c r="E16" s="172"/>
    </row>
    <row r="17" spans="1:5" x14ac:dyDescent="0.3">
      <c r="A17" s="171" t="s">
        <v>225</v>
      </c>
      <c r="B17" s="171" t="s">
        <v>226</v>
      </c>
      <c r="C17" s="171">
        <v>2</v>
      </c>
      <c r="D17" s="171" t="s">
        <v>61</v>
      </c>
      <c r="E17" s="172"/>
    </row>
    <row r="18" spans="1:5" x14ac:dyDescent="0.3">
      <c r="A18" s="171" t="s">
        <v>227</v>
      </c>
      <c r="B18" s="171" t="s">
        <v>228</v>
      </c>
      <c r="C18" s="171">
        <v>4</v>
      </c>
      <c r="D18" s="171" t="s">
        <v>61</v>
      </c>
      <c r="E18" s="172"/>
    </row>
    <row r="19" spans="1:5" x14ac:dyDescent="0.3">
      <c r="A19" s="171" t="s">
        <v>229</v>
      </c>
      <c r="B19" s="171" t="s">
        <v>704</v>
      </c>
      <c r="C19" s="171">
        <v>4</v>
      </c>
      <c r="D19" s="171" t="s">
        <v>61</v>
      </c>
      <c r="E19" s="172"/>
    </row>
    <row r="20" spans="1:5" x14ac:dyDescent="0.3">
      <c r="A20" s="173" t="s">
        <v>231</v>
      </c>
      <c r="B20" s="173" t="s">
        <v>705</v>
      </c>
      <c r="C20" s="173">
        <v>6</v>
      </c>
      <c r="D20" s="173" t="s">
        <v>61</v>
      </c>
      <c r="E20" s="173" t="s">
        <v>60</v>
      </c>
    </row>
    <row r="21" spans="1:5" x14ac:dyDescent="0.3">
      <c r="A21" s="171" t="s">
        <v>233</v>
      </c>
      <c r="B21" s="171" t="s">
        <v>706</v>
      </c>
      <c r="C21" s="171">
        <v>4</v>
      </c>
      <c r="D21" s="171" t="s">
        <v>61</v>
      </c>
      <c r="E21" s="172"/>
    </row>
    <row r="22" spans="1:5" x14ac:dyDescent="0.3">
      <c r="A22" s="171" t="s">
        <v>235</v>
      </c>
      <c r="B22" s="171" t="s">
        <v>236</v>
      </c>
      <c r="C22" s="171">
        <v>2</v>
      </c>
      <c r="D22" s="171" t="s">
        <v>59</v>
      </c>
      <c r="E22" s="172"/>
    </row>
    <row r="23" spans="1:5" x14ac:dyDescent="0.3">
      <c r="A23" s="173" t="s">
        <v>237</v>
      </c>
      <c r="B23" s="173" t="s">
        <v>238</v>
      </c>
      <c r="C23" s="173">
        <v>4</v>
      </c>
      <c r="D23" s="173" t="s">
        <v>59</v>
      </c>
      <c r="E23" s="173" t="s">
        <v>62</v>
      </c>
    </row>
    <row r="24" spans="1:5" x14ac:dyDescent="0.3">
      <c r="A24" s="171" t="s">
        <v>239</v>
      </c>
      <c r="B24" s="171" t="s">
        <v>240</v>
      </c>
      <c r="C24" s="171">
        <v>6</v>
      </c>
      <c r="D24" s="171" t="s">
        <v>62</v>
      </c>
      <c r="E24" s="172"/>
    </row>
    <row r="25" spans="1:5" x14ac:dyDescent="0.3">
      <c r="A25" s="171" t="s">
        <v>241</v>
      </c>
      <c r="B25" s="171" t="s">
        <v>242</v>
      </c>
      <c r="C25" s="171">
        <v>5</v>
      </c>
      <c r="D25" s="171" t="s">
        <v>62</v>
      </c>
      <c r="E25" s="172"/>
    </row>
    <row r="26" spans="1:5" x14ac:dyDescent="0.3">
      <c r="A26" s="171" t="s">
        <v>243</v>
      </c>
      <c r="B26" s="171" t="s">
        <v>707</v>
      </c>
      <c r="C26" s="171">
        <v>5</v>
      </c>
      <c r="D26" s="171" t="s">
        <v>62</v>
      </c>
      <c r="E26" s="172"/>
    </row>
    <row r="27" spans="1:5" x14ac:dyDescent="0.3">
      <c r="A27" s="171" t="s">
        <v>245</v>
      </c>
      <c r="B27" s="171" t="s">
        <v>246</v>
      </c>
      <c r="C27" s="171">
        <v>6</v>
      </c>
      <c r="D27" s="171" t="s">
        <v>62</v>
      </c>
      <c r="E27" s="172"/>
    </row>
    <row r="28" spans="1:5" x14ac:dyDescent="0.3">
      <c r="A28" s="173" t="s">
        <v>247</v>
      </c>
      <c r="B28" s="173" t="s">
        <v>248</v>
      </c>
      <c r="C28" s="173">
        <v>6</v>
      </c>
      <c r="D28" s="173" t="s">
        <v>63</v>
      </c>
      <c r="E28" s="173" t="s">
        <v>60</v>
      </c>
    </row>
    <row r="29" spans="1:5" x14ac:dyDescent="0.3">
      <c r="A29" s="171" t="s">
        <v>249</v>
      </c>
      <c r="B29" s="171" t="s">
        <v>250</v>
      </c>
      <c r="C29" s="171">
        <v>6</v>
      </c>
      <c r="D29" s="171" t="s">
        <v>63</v>
      </c>
      <c r="E29" s="172"/>
    </row>
    <row r="30" spans="1:5" x14ac:dyDescent="0.3">
      <c r="A30" s="173" t="s">
        <v>251</v>
      </c>
      <c r="B30" s="173" t="s">
        <v>252</v>
      </c>
      <c r="C30" s="173">
        <v>6</v>
      </c>
      <c r="D30" s="173" t="s">
        <v>63</v>
      </c>
      <c r="E30" s="173" t="s">
        <v>62</v>
      </c>
    </row>
    <row r="31" spans="1:5" x14ac:dyDescent="0.3">
      <c r="A31" s="171" t="s">
        <v>253</v>
      </c>
      <c r="B31" s="171" t="s">
        <v>254</v>
      </c>
      <c r="C31" s="171">
        <v>3</v>
      </c>
      <c r="D31" s="171" t="s">
        <v>59</v>
      </c>
      <c r="E31" s="172"/>
    </row>
    <row r="32" spans="1:5" x14ac:dyDescent="0.3">
      <c r="A32" s="171" t="s">
        <v>255</v>
      </c>
      <c r="B32" s="171" t="s">
        <v>256</v>
      </c>
      <c r="C32" s="171">
        <v>4</v>
      </c>
      <c r="D32" s="171" t="s">
        <v>60</v>
      </c>
      <c r="E32" s="172"/>
    </row>
    <row r="33" spans="1:5" x14ac:dyDescent="0.3">
      <c r="A33" s="171" t="s">
        <v>257</v>
      </c>
      <c r="B33" s="171" t="s">
        <v>708</v>
      </c>
      <c r="C33" s="171">
        <v>6</v>
      </c>
      <c r="D33" s="171" t="s">
        <v>61</v>
      </c>
      <c r="E33" s="172"/>
    </row>
    <row r="34" spans="1:5" x14ac:dyDescent="0.3">
      <c r="A34" s="172"/>
      <c r="B34" s="172"/>
      <c r="C34" s="172"/>
      <c r="D34" s="172"/>
      <c r="E34" s="172"/>
    </row>
    <row r="35" spans="1:5" x14ac:dyDescent="0.3">
      <c r="A35" s="25" t="s">
        <v>340</v>
      </c>
    </row>
    <row r="36" spans="1:5" x14ac:dyDescent="0.3">
      <c r="A36" s="169" t="s">
        <v>697</v>
      </c>
      <c r="B36" s="170" t="s">
        <v>698</v>
      </c>
      <c r="C36" s="170" t="s">
        <v>699</v>
      </c>
      <c r="D36" s="170" t="s">
        <v>700</v>
      </c>
      <c r="E36" s="170" t="s">
        <v>709</v>
      </c>
    </row>
    <row r="37" spans="1:5" x14ac:dyDescent="0.3">
      <c r="A37" s="173" t="s">
        <v>197</v>
      </c>
      <c r="B37" s="173" t="s">
        <v>710</v>
      </c>
      <c r="C37" s="173">
        <v>4</v>
      </c>
      <c r="D37" s="173" t="s">
        <v>63</v>
      </c>
      <c r="E37" s="173" t="s">
        <v>60</v>
      </c>
    </row>
    <row r="38" spans="1:5" x14ac:dyDescent="0.3">
      <c r="A38" s="171" t="s">
        <v>199</v>
      </c>
      <c r="B38" s="171" t="s">
        <v>711</v>
      </c>
      <c r="C38" s="171">
        <v>6</v>
      </c>
      <c r="D38" s="171" t="s">
        <v>64</v>
      </c>
      <c r="E38" s="172"/>
    </row>
    <row r="39" spans="1:5" x14ac:dyDescent="0.3">
      <c r="A39" s="173" t="s">
        <v>201</v>
      </c>
      <c r="B39" s="173" t="s">
        <v>712</v>
      </c>
      <c r="C39" s="173">
        <v>3</v>
      </c>
      <c r="D39" s="173" t="s">
        <v>60</v>
      </c>
      <c r="E39" s="174" t="s">
        <v>713</v>
      </c>
    </row>
    <row r="40" spans="1:5" x14ac:dyDescent="0.3">
      <c r="A40" s="171" t="s">
        <v>203</v>
      </c>
      <c r="B40" s="171" t="s">
        <v>714</v>
      </c>
      <c r="C40" s="171">
        <v>4</v>
      </c>
      <c r="D40" s="171" t="s">
        <v>63</v>
      </c>
      <c r="E40" s="172"/>
    </row>
    <row r="41" spans="1:5" x14ac:dyDescent="0.3">
      <c r="A41" s="171" t="s">
        <v>205</v>
      </c>
      <c r="B41" s="171" t="s">
        <v>345</v>
      </c>
      <c r="C41" s="171">
        <v>6</v>
      </c>
      <c r="D41" s="171" t="s">
        <v>63</v>
      </c>
      <c r="E41" s="172"/>
    </row>
    <row r="42" spans="1:5" x14ac:dyDescent="0.3">
      <c r="A42" s="173" t="s">
        <v>207</v>
      </c>
      <c r="B42" s="173" t="s">
        <v>715</v>
      </c>
      <c r="C42" s="173">
        <v>5</v>
      </c>
      <c r="D42" s="173" t="s">
        <v>62</v>
      </c>
      <c r="E42" s="173" t="s">
        <v>64</v>
      </c>
    </row>
    <row r="43" spans="1:5" x14ac:dyDescent="0.3">
      <c r="A43" s="173" t="s">
        <v>209</v>
      </c>
      <c r="B43" s="173" t="s">
        <v>347</v>
      </c>
      <c r="C43" s="173">
        <v>2</v>
      </c>
      <c r="D43" s="173" t="s">
        <v>59</v>
      </c>
      <c r="E43" s="175" t="s">
        <v>716</v>
      </c>
    </row>
    <row r="44" spans="1:5" x14ac:dyDescent="0.3">
      <c r="A44" s="171" t="s">
        <v>211</v>
      </c>
      <c r="B44" s="171" t="s">
        <v>348</v>
      </c>
      <c r="C44" s="171">
        <v>5</v>
      </c>
      <c r="D44" s="171" t="s">
        <v>61</v>
      </c>
      <c r="E44" s="172"/>
    </row>
    <row r="45" spans="1:5" x14ac:dyDescent="0.3">
      <c r="A45" s="173" t="s">
        <v>213</v>
      </c>
      <c r="B45" s="173" t="s">
        <v>717</v>
      </c>
      <c r="C45" s="173">
        <v>5</v>
      </c>
      <c r="D45" s="173" t="s">
        <v>62</v>
      </c>
      <c r="E45" s="173" t="s">
        <v>61</v>
      </c>
    </row>
    <row r="46" spans="1:5" x14ac:dyDescent="0.3">
      <c r="A46" s="171" t="s">
        <v>215</v>
      </c>
      <c r="B46" s="171" t="s">
        <v>718</v>
      </c>
      <c r="C46" s="171">
        <v>4</v>
      </c>
      <c r="D46" s="171" t="s">
        <v>63</v>
      </c>
      <c r="E46" s="172"/>
    </row>
    <row r="47" spans="1:5" x14ac:dyDescent="0.3">
      <c r="A47" s="171" t="s">
        <v>217</v>
      </c>
      <c r="B47" s="171" t="s">
        <v>351</v>
      </c>
      <c r="C47" s="171">
        <v>4</v>
      </c>
      <c r="D47" s="171" t="s">
        <v>63</v>
      </c>
      <c r="E47" s="172"/>
    </row>
    <row r="48" spans="1:5" x14ac:dyDescent="0.3">
      <c r="A48" s="173" t="s">
        <v>219</v>
      </c>
      <c r="B48" s="173" t="s">
        <v>719</v>
      </c>
      <c r="C48" s="173">
        <v>6</v>
      </c>
      <c r="D48" s="173" t="s">
        <v>64</v>
      </c>
      <c r="E48" s="174" t="s">
        <v>720</v>
      </c>
    </row>
    <row r="49" spans="1:5" x14ac:dyDescent="0.3">
      <c r="A49" s="173" t="s">
        <v>221</v>
      </c>
      <c r="B49" s="173" t="s">
        <v>721</v>
      </c>
      <c r="C49" s="173">
        <v>6</v>
      </c>
      <c r="D49" s="173" t="s">
        <v>60</v>
      </c>
      <c r="E49" s="174" t="s">
        <v>722</v>
      </c>
    </row>
    <row r="50" spans="1:5" x14ac:dyDescent="0.3">
      <c r="A50" s="173" t="s">
        <v>223</v>
      </c>
      <c r="B50" s="173" t="s">
        <v>354</v>
      </c>
      <c r="C50" s="173">
        <v>6</v>
      </c>
      <c r="D50" s="173" t="s">
        <v>64</v>
      </c>
      <c r="E50" s="174" t="s">
        <v>723</v>
      </c>
    </row>
    <row r="51" spans="1:5" x14ac:dyDescent="0.3">
      <c r="A51" s="171" t="s">
        <v>225</v>
      </c>
      <c r="B51" s="171" t="s">
        <v>724</v>
      </c>
      <c r="C51" s="171">
        <v>6</v>
      </c>
      <c r="D51" s="171" t="s">
        <v>64</v>
      </c>
      <c r="E51" s="172"/>
    </row>
    <row r="52" spans="1:5" x14ac:dyDescent="0.3">
      <c r="A52" s="173" t="s">
        <v>227</v>
      </c>
      <c r="B52" s="173" t="s">
        <v>725</v>
      </c>
      <c r="C52" s="173">
        <v>4</v>
      </c>
      <c r="D52" s="173" t="s">
        <v>63</v>
      </c>
      <c r="E52" s="173" t="s">
        <v>60</v>
      </c>
    </row>
    <row r="53" spans="1:5" x14ac:dyDescent="0.3">
      <c r="A53" s="171" t="s">
        <v>229</v>
      </c>
      <c r="B53" s="171" t="s">
        <v>357</v>
      </c>
      <c r="C53" s="171">
        <v>6</v>
      </c>
      <c r="D53" s="171" t="s">
        <v>63</v>
      </c>
      <c r="E53" s="172"/>
    </row>
    <row r="54" spans="1:5" x14ac:dyDescent="0.3">
      <c r="A54" s="171" t="s">
        <v>231</v>
      </c>
      <c r="B54" s="171" t="s">
        <v>726</v>
      </c>
      <c r="C54" s="171">
        <v>6</v>
      </c>
      <c r="D54" s="171" t="s">
        <v>60</v>
      </c>
      <c r="E54" s="172"/>
    </row>
    <row r="56" spans="1:5" x14ac:dyDescent="0.3">
      <c r="A56" s="25" t="s">
        <v>40</v>
      </c>
    </row>
    <row r="57" spans="1:5" x14ac:dyDescent="0.3">
      <c r="A57" s="169" t="s">
        <v>697</v>
      </c>
      <c r="B57" s="170" t="s">
        <v>698</v>
      </c>
      <c r="C57" s="170" t="s">
        <v>699</v>
      </c>
      <c r="D57" s="170" t="s">
        <v>727</v>
      </c>
    </row>
    <row r="58" spans="1:5" x14ac:dyDescent="0.3">
      <c r="A58" s="171" t="s">
        <v>259</v>
      </c>
      <c r="B58" s="171" t="s">
        <v>260</v>
      </c>
      <c r="C58" s="176">
        <v>1</v>
      </c>
      <c r="D58" s="171" t="s">
        <v>58</v>
      </c>
      <c r="E58" s="172"/>
    </row>
    <row r="59" spans="1:5" x14ac:dyDescent="0.3">
      <c r="A59" s="171" t="s">
        <v>261</v>
      </c>
      <c r="B59" s="171" t="s">
        <v>262</v>
      </c>
      <c r="C59" s="176">
        <v>1</v>
      </c>
      <c r="D59" s="171" t="s">
        <v>58</v>
      </c>
      <c r="E59" s="172"/>
    </row>
    <row r="60" spans="1:5" x14ac:dyDescent="0.3">
      <c r="A60" s="171" t="s">
        <v>263</v>
      </c>
      <c r="B60" s="171" t="s">
        <v>264</v>
      </c>
      <c r="C60" s="176">
        <v>1</v>
      </c>
      <c r="D60" s="171" t="s">
        <v>58</v>
      </c>
      <c r="E60" s="172"/>
    </row>
    <row r="61" spans="1:5" x14ac:dyDescent="0.3">
      <c r="A61" s="171" t="s">
        <v>265</v>
      </c>
      <c r="B61" s="171" t="s">
        <v>728</v>
      </c>
      <c r="C61" s="176">
        <v>1</v>
      </c>
      <c r="D61" s="171" t="s">
        <v>58</v>
      </c>
      <c r="E61" s="172"/>
    </row>
    <row r="62" spans="1:5" x14ac:dyDescent="0.3">
      <c r="A62" s="171" t="s">
        <v>267</v>
      </c>
      <c r="B62" s="171" t="s">
        <v>268</v>
      </c>
      <c r="C62" s="176">
        <v>1</v>
      </c>
      <c r="D62" s="171" t="s">
        <v>58</v>
      </c>
      <c r="E62" s="172"/>
    </row>
    <row r="63" spans="1:5" x14ac:dyDescent="0.3">
      <c r="A63" s="171" t="s">
        <v>269</v>
      </c>
      <c r="B63" s="171" t="s">
        <v>270</v>
      </c>
      <c r="C63" s="176">
        <v>1</v>
      </c>
      <c r="D63" s="171" t="s">
        <v>58</v>
      </c>
      <c r="E63" s="172"/>
    </row>
    <row r="64" spans="1:5" x14ac:dyDescent="0.3">
      <c r="A64" s="171" t="s">
        <v>729</v>
      </c>
      <c r="B64" s="171" t="s">
        <v>730</v>
      </c>
      <c r="C64" s="176">
        <v>1</v>
      </c>
      <c r="D64" s="171" t="s">
        <v>58</v>
      </c>
      <c r="E64" s="172"/>
    </row>
    <row r="65" spans="1:5" x14ac:dyDescent="0.3">
      <c r="A65" s="171" t="s">
        <v>271</v>
      </c>
      <c r="B65" s="171" t="s">
        <v>272</v>
      </c>
      <c r="C65" s="176">
        <v>2</v>
      </c>
      <c r="D65" s="171" t="s">
        <v>59</v>
      </c>
      <c r="E65" s="172"/>
    </row>
    <row r="66" spans="1:5" x14ac:dyDescent="0.3">
      <c r="A66" s="171" t="s">
        <v>273</v>
      </c>
      <c r="B66" s="171" t="s">
        <v>274</v>
      </c>
      <c r="C66" s="176">
        <v>2</v>
      </c>
      <c r="D66" s="171" t="s">
        <v>59</v>
      </c>
      <c r="E66" s="172"/>
    </row>
    <row r="67" spans="1:5" x14ac:dyDescent="0.3">
      <c r="A67" s="171" t="s">
        <v>275</v>
      </c>
      <c r="B67" s="171" t="s">
        <v>276</v>
      </c>
      <c r="C67" s="176">
        <v>2</v>
      </c>
      <c r="D67" s="171" t="s">
        <v>59</v>
      </c>
      <c r="E67" s="172"/>
    </row>
    <row r="68" spans="1:5" x14ac:dyDescent="0.3">
      <c r="A68" s="171" t="s">
        <v>277</v>
      </c>
      <c r="B68" s="171" t="s">
        <v>278</v>
      </c>
      <c r="C68" s="176">
        <v>2</v>
      </c>
      <c r="D68" s="171" t="s">
        <v>59</v>
      </c>
      <c r="E68" s="172"/>
    </row>
    <row r="69" spans="1:5" x14ac:dyDescent="0.3">
      <c r="A69" s="171" t="s">
        <v>279</v>
      </c>
      <c r="B69" s="171" t="s">
        <v>280</v>
      </c>
      <c r="C69" s="176">
        <v>2</v>
      </c>
      <c r="D69" s="171" t="s">
        <v>59</v>
      </c>
      <c r="E69" s="172"/>
    </row>
    <row r="70" spans="1:5" x14ac:dyDescent="0.3">
      <c r="A70" s="171" t="s">
        <v>281</v>
      </c>
      <c r="B70" s="171" t="s">
        <v>282</v>
      </c>
      <c r="C70" s="176">
        <v>2</v>
      </c>
      <c r="D70" s="171" t="s">
        <v>59</v>
      </c>
      <c r="E70" s="172"/>
    </row>
    <row r="71" spans="1:5" x14ac:dyDescent="0.3">
      <c r="A71" s="171" t="s">
        <v>731</v>
      </c>
      <c r="B71" s="171" t="s">
        <v>732</v>
      </c>
      <c r="C71" s="176">
        <v>2</v>
      </c>
      <c r="D71" s="171" t="s">
        <v>59</v>
      </c>
      <c r="E71" s="172"/>
    </row>
    <row r="72" spans="1:5" x14ac:dyDescent="0.3">
      <c r="A72" s="171" t="s">
        <v>283</v>
      </c>
      <c r="B72" s="171" t="s">
        <v>284</v>
      </c>
      <c r="C72" s="176">
        <v>3</v>
      </c>
      <c r="D72" s="171" t="s">
        <v>60</v>
      </c>
      <c r="E72" s="172"/>
    </row>
    <row r="73" spans="1:5" x14ac:dyDescent="0.3">
      <c r="A73" s="171" t="s">
        <v>285</v>
      </c>
      <c r="B73" s="171" t="s">
        <v>286</v>
      </c>
      <c r="C73" s="176">
        <v>3</v>
      </c>
      <c r="D73" s="171" t="s">
        <v>60</v>
      </c>
      <c r="E73" s="172"/>
    </row>
    <row r="74" spans="1:5" x14ac:dyDescent="0.3">
      <c r="A74" s="171" t="s">
        <v>733</v>
      </c>
      <c r="B74" s="171" t="s">
        <v>734</v>
      </c>
      <c r="C74" s="176">
        <v>3</v>
      </c>
      <c r="D74" s="171" t="s">
        <v>60</v>
      </c>
      <c r="E74" s="172"/>
    </row>
    <row r="75" spans="1:5" x14ac:dyDescent="0.3">
      <c r="A75" s="171" t="s">
        <v>287</v>
      </c>
      <c r="B75" s="171" t="s">
        <v>288</v>
      </c>
      <c r="C75" s="176">
        <v>4</v>
      </c>
      <c r="D75" s="171" t="s">
        <v>61</v>
      </c>
      <c r="E75" s="172"/>
    </row>
    <row r="76" spans="1:5" x14ac:dyDescent="0.3">
      <c r="A76" s="171" t="s">
        <v>289</v>
      </c>
      <c r="B76" s="171" t="s">
        <v>290</v>
      </c>
      <c r="C76" s="176">
        <v>4</v>
      </c>
      <c r="D76" s="171" t="s">
        <v>61</v>
      </c>
      <c r="E76" s="172"/>
    </row>
    <row r="77" spans="1:5" x14ac:dyDescent="0.3">
      <c r="A77" s="171" t="s">
        <v>291</v>
      </c>
      <c r="B77" s="171" t="s">
        <v>292</v>
      </c>
      <c r="C77" s="176">
        <v>4</v>
      </c>
      <c r="D77" s="171" t="s">
        <v>61</v>
      </c>
      <c r="E77" s="172"/>
    </row>
    <row r="78" spans="1:5" x14ac:dyDescent="0.3">
      <c r="A78" s="171" t="s">
        <v>293</v>
      </c>
      <c r="B78" s="171" t="s">
        <v>702</v>
      </c>
      <c r="C78" s="176">
        <v>5</v>
      </c>
      <c r="D78" s="171" t="s">
        <v>62</v>
      </c>
      <c r="E78" s="172"/>
    </row>
    <row r="79" spans="1:5" x14ac:dyDescent="0.3">
      <c r="A79" s="171" t="s">
        <v>294</v>
      </c>
      <c r="B79" s="171" t="s">
        <v>295</v>
      </c>
      <c r="C79" s="176">
        <v>5</v>
      </c>
      <c r="D79" s="171" t="s">
        <v>62</v>
      </c>
      <c r="E79" s="172"/>
    </row>
    <row r="80" spans="1:5" x14ac:dyDescent="0.3">
      <c r="A80" s="171" t="s">
        <v>296</v>
      </c>
      <c r="B80" s="171" t="s">
        <v>297</v>
      </c>
      <c r="C80" s="176">
        <v>5</v>
      </c>
      <c r="D80" s="171" t="s">
        <v>62</v>
      </c>
      <c r="E80" s="172"/>
    </row>
    <row r="81" spans="1:5" x14ac:dyDescent="0.3">
      <c r="A81" s="171" t="s">
        <v>298</v>
      </c>
      <c r="B81" s="171" t="s">
        <v>299</v>
      </c>
      <c r="C81" s="176">
        <v>5</v>
      </c>
      <c r="D81" s="171" t="s">
        <v>62</v>
      </c>
      <c r="E81" s="172"/>
    </row>
    <row r="82" spans="1:5" x14ac:dyDescent="0.3">
      <c r="A82" s="171" t="s">
        <v>300</v>
      </c>
      <c r="B82" s="171" t="s">
        <v>301</v>
      </c>
      <c r="C82" s="176">
        <v>5</v>
      </c>
      <c r="D82" s="171" t="s">
        <v>62</v>
      </c>
      <c r="E82" s="172"/>
    </row>
    <row r="83" spans="1:5" x14ac:dyDescent="0.3">
      <c r="A83" s="171" t="s">
        <v>302</v>
      </c>
      <c r="B83" s="171" t="s">
        <v>303</v>
      </c>
      <c r="C83" s="176">
        <v>5</v>
      </c>
      <c r="D83" s="171" t="s">
        <v>62</v>
      </c>
      <c r="E83" s="172"/>
    </row>
    <row r="84" spans="1:5" x14ac:dyDescent="0.3">
      <c r="A84" s="171" t="s">
        <v>304</v>
      </c>
      <c r="B84" s="171" t="s">
        <v>305</v>
      </c>
      <c r="C84" s="176">
        <v>5</v>
      </c>
      <c r="D84" s="171" t="s">
        <v>62</v>
      </c>
      <c r="E84" s="172"/>
    </row>
    <row r="85" spans="1:5" x14ac:dyDescent="0.3">
      <c r="A85" s="171" t="s">
        <v>306</v>
      </c>
      <c r="B85" s="171" t="s">
        <v>307</v>
      </c>
      <c r="C85" s="176">
        <v>5</v>
      </c>
      <c r="D85" s="171" t="s">
        <v>62</v>
      </c>
      <c r="E85" s="172"/>
    </row>
    <row r="86" spans="1:5" x14ac:dyDescent="0.3">
      <c r="A86" s="171" t="s">
        <v>308</v>
      </c>
      <c r="B86" s="171" t="s">
        <v>309</v>
      </c>
      <c r="C86" s="176">
        <v>5</v>
      </c>
      <c r="D86" s="171" t="s">
        <v>62</v>
      </c>
      <c r="E86" s="172"/>
    </row>
    <row r="87" spans="1:5" x14ac:dyDescent="0.3">
      <c r="A87" s="171" t="s">
        <v>735</v>
      </c>
      <c r="B87" s="171" t="s">
        <v>736</v>
      </c>
      <c r="C87" s="176">
        <v>5</v>
      </c>
      <c r="D87" s="171" t="s">
        <v>62</v>
      </c>
      <c r="E87" s="172"/>
    </row>
    <row r="88" spans="1:5" x14ac:dyDescent="0.3">
      <c r="A88" s="171" t="s">
        <v>310</v>
      </c>
      <c r="B88" s="171" t="s">
        <v>311</v>
      </c>
      <c r="C88" s="176">
        <v>5</v>
      </c>
      <c r="D88" s="171" t="s">
        <v>62</v>
      </c>
      <c r="E88" s="172"/>
    </row>
    <row r="89" spans="1:5" x14ac:dyDescent="0.3">
      <c r="A89" s="171" t="s">
        <v>312</v>
      </c>
      <c r="B89" s="171" t="s">
        <v>313</v>
      </c>
      <c r="C89" s="176">
        <v>6</v>
      </c>
      <c r="D89" s="171" t="s">
        <v>63</v>
      </c>
      <c r="E89" s="172"/>
    </row>
    <row r="90" spans="1:5" x14ac:dyDescent="0.3">
      <c r="A90" s="171" t="s">
        <v>314</v>
      </c>
      <c r="B90" s="171" t="s">
        <v>315</v>
      </c>
      <c r="C90" s="176">
        <v>6</v>
      </c>
      <c r="D90" s="171" t="s">
        <v>63</v>
      </c>
      <c r="E90" s="172"/>
    </row>
    <row r="91" spans="1:5" x14ac:dyDescent="0.3">
      <c r="A91" s="171" t="s">
        <v>316</v>
      </c>
      <c r="B91" s="171" t="s">
        <v>737</v>
      </c>
      <c r="C91" s="176">
        <v>7</v>
      </c>
      <c r="D91" s="171" t="s">
        <v>64</v>
      </c>
      <c r="E91" s="172"/>
    </row>
    <row r="92" spans="1:5" x14ac:dyDescent="0.3">
      <c r="A92" s="171" t="s">
        <v>318</v>
      </c>
      <c r="B92" s="171" t="s">
        <v>319</v>
      </c>
      <c r="C92" s="176">
        <v>7</v>
      </c>
      <c r="D92" s="171" t="s">
        <v>64</v>
      </c>
      <c r="E92" s="172"/>
    </row>
    <row r="93" spans="1:5" x14ac:dyDescent="0.3">
      <c r="A93" s="171" t="s">
        <v>320</v>
      </c>
      <c r="B93" s="171" t="s">
        <v>738</v>
      </c>
      <c r="C93" s="176">
        <v>7</v>
      </c>
      <c r="D93" s="171" t="s">
        <v>64</v>
      </c>
      <c r="E93" s="172"/>
    </row>
    <row r="94" spans="1:5" x14ac:dyDescent="0.3">
      <c r="A94" s="171" t="s">
        <v>322</v>
      </c>
      <c r="B94" s="171" t="s">
        <v>323</v>
      </c>
      <c r="C94" s="176">
        <v>7</v>
      </c>
      <c r="D94" s="171" t="s">
        <v>64</v>
      </c>
      <c r="E94" s="172"/>
    </row>
    <row r="95" spans="1:5" x14ac:dyDescent="0.3">
      <c r="A95" s="171" t="s">
        <v>324</v>
      </c>
      <c r="B95" s="171" t="s">
        <v>325</v>
      </c>
      <c r="C95" s="176">
        <v>7</v>
      </c>
      <c r="D95" s="171" t="s">
        <v>64</v>
      </c>
      <c r="E95" s="172"/>
    </row>
    <row r="96" spans="1:5" x14ac:dyDescent="0.3">
      <c r="A96" s="171" t="s">
        <v>326</v>
      </c>
      <c r="B96" s="171" t="s">
        <v>739</v>
      </c>
      <c r="C96" s="176">
        <v>7</v>
      </c>
      <c r="D96" s="171" t="s">
        <v>64</v>
      </c>
      <c r="E96" s="172"/>
    </row>
    <row r="97" spans="1:5" x14ac:dyDescent="0.3">
      <c r="A97" s="171" t="s">
        <v>740</v>
      </c>
      <c r="B97" s="171" t="s">
        <v>741</v>
      </c>
      <c r="C97" s="176">
        <v>7</v>
      </c>
      <c r="D97" s="171" t="s">
        <v>64</v>
      </c>
      <c r="E97" s="172"/>
    </row>
    <row r="98" spans="1:5" x14ac:dyDescent="0.3">
      <c r="A98" s="171" t="s">
        <v>328</v>
      </c>
      <c r="B98" s="171" t="s">
        <v>742</v>
      </c>
      <c r="C98" s="176">
        <v>8</v>
      </c>
      <c r="D98" s="171" t="s">
        <v>65</v>
      </c>
      <c r="E98" s="172"/>
    </row>
    <row r="99" spans="1:5" x14ac:dyDescent="0.3">
      <c r="A99" s="171" t="s">
        <v>330</v>
      </c>
      <c r="B99" s="171" t="s">
        <v>331</v>
      </c>
      <c r="C99" s="176">
        <v>8</v>
      </c>
      <c r="D99" s="171" t="s">
        <v>65</v>
      </c>
      <c r="E99" s="172"/>
    </row>
    <row r="100" spans="1:5" x14ac:dyDescent="0.3">
      <c r="A100" s="171" t="s">
        <v>332</v>
      </c>
      <c r="B100" s="171" t="s">
        <v>743</v>
      </c>
      <c r="C100" s="176">
        <v>8</v>
      </c>
      <c r="D100" s="171" t="s">
        <v>65</v>
      </c>
      <c r="E100" s="172"/>
    </row>
    <row r="101" spans="1:5" x14ac:dyDescent="0.3">
      <c r="A101" s="171" t="s">
        <v>334</v>
      </c>
      <c r="B101" s="171" t="s">
        <v>335</v>
      </c>
      <c r="C101" s="176">
        <v>8</v>
      </c>
      <c r="D101" s="171" t="s">
        <v>65</v>
      </c>
      <c r="E101" s="172"/>
    </row>
    <row r="102" spans="1:5" x14ac:dyDescent="0.3">
      <c r="A102" s="171" t="s">
        <v>336</v>
      </c>
      <c r="B102" s="171" t="s">
        <v>337</v>
      </c>
      <c r="C102" s="176">
        <v>8</v>
      </c>
      <c r="D102" s="171" t="s">
        <v>65</v>
      </c>
      <c r="E102" s="172"/>
    </row>
    <row r="103" spans="1:5" x14ac:dyDescent="0.3">
      <c r="A103" s="171" t="s">
        <v>338</v>
      </c>
      <c r="B103" s="171" t="s">
        <v>744</v>
      </c>
      <c r="C103" s="176">
        <v>8</v>
      </c>
      <c r="D103" s="171" t="s">
        <v>65</v>
      </c>
      <c r="E103" s="172"/>
    </row>
    <row r="105" spans="1:5" x14ac:dyDescent="0.3">
      <c r="A105" s="177" t="s">
        <v>745</v>
      </c>
    </row>
    <row r="106" spans="1:5" x14ac:dyDescent="0.3">
      <c r="A106" t="s">
        <v>764</v>
      </c>
    </row>
    <row r="107" spans="1:5" x14ac:dyDescent="0.3">
      <c r="A107" t="s">
        <v>748</v>
      </c>
      <c r="B107" s="178" t="s">
        <v>746</v>
      </c>
    </row>
    <row r="108" spans="1:5" x14ac:dyDescent="0.3">
      <c r="A108" t="s">
        <v>749</v>
      </c>
      <c r="B108" s="178" t="s">
        <v>747</v>
      </c>
    </row>
  </sheetData>
  <hyperlinks>
    <hyperlink ref="B107" r:id="rId1"/>
    <hyperlink ref="B10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/>
  </sheetViews>
  <sheetFormatPr baseColWidth="10" defaultRowHeight="14.4" x14ac:dyDescent="0.3"/>
  <cols>
    <col min="1" max="1" width="28.33203125" customWidth="1"/>
  </cols>
  <sheetData>
    <row r="1" spans="1:6" x14ac:dyDescent="0.3">
      <c r="A1" s="25" t="s">
        <v>771</v>
      </c>
    </row>
    <row r="2" spans="1:6" x14ac:dyDescent="0.3">
      <c r="A2" s="25" t="s">
        <v>772</v>
      </c>
    </row>
    <row r="3" spans="1:6" x14ac:dyDescent="0.3">
      <c r="A3" s="197" t="s">
        <v>770</v>
      </c>
      <c r="B3" s="199" t="s">
        <v>773</v>
      </c>
      <c r="C3" s="199"/>
      <c r="D3" s="199"/>
      <c r="E3" s="199"/>
      <c r="F3" s="200" t="s">
        <v>774</v>
      </c>
    </row>
    <row r="4" spans="1:6" ht="37.799999999999997" x14ac:dyDescent="0.3">
      <c r="A4" s="198"/>
      <c r="B4" s="12" t="s">
        <v>775</v>
      </c>
      <c r="C4" s="12" t="s">
        <v>776</v>
      </c>
      <c r="D4" s="12" t="s">
        <v>777</v>
      </c>
      <c r="E4" s="12" t="s">
        <v>778</v>
      </c>
      <c r="F4" s="201"/>
    </row>
    <row r="5" spans="1:6" ht="25.2" x14ac:dyDescent="0.3">
      <c r="A5" s="180" t="s">
        <v>779</v>
      </c>
      <c r="B5" s="181">
        <v>48128</v>
      </c>
      <c r="C5" s="181">
        <v>1360</v>
      </c>
      <c r="D5" s="181">
        <v>13002</v>
      </c>
      <c r="E5" s="181">
        <v>206</v>
      </c>
      <c r="F5" s="181">
        <v>62696</v>
      </c>
    </row>
    <row r="6" spans="1:6" x14ac:dyDescent="0.3">
      <c r="A6" s="182" t="s">
        <v>780</v>
      </c>
      <c r="B6" s="183">
        <v>46890</v>
      </c>
      <c r="C6" s="184">
        <v>1333</v>
      </c>
      <c r="D6" s="184" t="s">
        <v>359</v>
      </c>
      <c r="E6" s="184" t="s">
        <v>359</v>
      </c>
      <c r="F6" s="185">
        <f>SUM(B6:E6)</f>
        <v>48223</v>
      </c>
    </row>
    <row r="7" spans="1:6" x14ac:dyDescent="0.3">
      <c r="A7" s="182" t="s">
        <v>781</v>
      </c>
      <c r="B7" s="184">
        <v>1238</v>
      </c>
      <c r="C7" s="184">
        <v>27</v>
      </c>
      <c r="D7" s="184" t="s">
        <v>359</v>
      </c>
      <c r="E7" s="184" t="s">
        <v>359</v>
      </c>
      <c r="F7" s="185">
        <f>SUM(B7:E7)</f>
        <v>1265</v>
      </c>
    </row>
    <row r="8" spans="1:6" ht="25.2" x14ac:dyDescent="0.3">
      <c r="A8" s="186" t="s">
        <v>782</v>
      </c>
      <c r="B8" s="187">
        <f>SUM(B9:B13)</f>
        <v>29325</v>
      </c>
      <c r="C8" s="187">
        <f t="shared" ref="C8:F8" si="0">SUM(C9:C13)</f>
        <v>2661</v>
      </c>
      <c r="D8" s="187">
        <f t="shared" si="0"/>
        <v>6151</v>
      </c>
      <c r="E8" s="187">
        <f t="shared" si="0"/>
        <v>342</v>
      </c>
      <c r="F8" s="187">
        <f t="shared" si="0"/>
        <v>38479</v>
      </c>
    </row>
    <row r="9" spans="1:6" x14ac:dyDescent="0.3">
      <c r="A9" s="182" t="s">
        <v>783</v>
      </c>
      <c r="B9" s="184">
        <v>24421</v>
      </c>
      <c r="C9" s="184">
        <v>2529</v>
      </c>
      <c r="D9" s="184">
        <v>5711</v>
      </c>
      <c r="E9" s="184">
        <v>325</v>
      </c>
      <c r="F9" s="185">
        <v>32986</v>
      </c>
    </row>
    <row r="10" spans="1:6" ht="37.799999999999997" x14ac:dyDescent="0.3">
      <c r="A10" s="182" t="s">
        <v>784</v>
      </c>
      <c r="B10" s="184">
        <v>151</v>
      </c>
      <c r="C10" s="184">
        <v>103</v>
      </c>
      <c r="D10" s="184">
        <v>74</v>
      </c>
      <c r="E10" s="184">
        <v>9</v>
      </c>
      <c r="F10" s="185">
        <v>337</v>
      </c>
    </row>
    <row r="11" spans="1:6" x14ac:dyDescent="0.3">
      <c r="A11" s="182" t="s">
        <v>785</v>
      </c>
      <c r="B11" s="184">
        <v>149</v>
      </c>
      <c r="C11" s="184">
        <v>12</v>
      </c>
      <c r="D11" s="184">
        <v>37</v>
      </c>
      <c r="E11" s="184">
        <v>2</v>
      </c>
      <c r="F11" s="185">
        <v>200</v>
      </c>
    </row>
    <row r="12" spans="1:6" ht="25.2" x14ac:dyDescent="0.3">
      <c r="A12" s="182" t="s">
        <v>786</v>
      </c>
      <c r="B12" s="184">
        <v>1299</v>
      </c>
      <c r="C12" s="184">
        <v>12</v>
      </c>
      <c r="D12" s="184">
        <v>158</v>
      </c>
      <c r="E12" s="184">
        <v>2</v>
      </c>
      <c r="F12" s="185">
        <v>1471</v>
      </c>
    </row>
    <row r="13" spans="1:6" ht="37.799999999999997" x14ac:dyDescent="0.3">
      <c r="A13" s="182" t="s">
        <v>787</v>
      </c>
      <c r="B13" s="184">
        <v>3305</v>
      </c>
      <c r="C13" s="184">
        <v>5</v>
      </c>
      <c r="D13" s="184">
        <v>171</v>
      </c>
      <c r="E13" s="184">
        <v>4</v>
      </c>
      <c r="F13" s="185">
        <v>3485</v>
      </c>
    </row>
    <row r="14" spans="1:6" x14ac:dyDescent="0.3">
      <c r="A14" s="186" t="s">
        <v>774</v>
      </c>
      <c r="B14" s="187">
        <f>SUM(B5,B9:B13)</f>
        <v>77453</v>
      </c>
      <c r="C14" s="187">
        <f>SUM(C5,C9:C13)</f>
        <v>4021</v>
      </c>
      <c r="D14" s="187">
        <f>SUM(D5,D9:D13)</f>
        <v>19153</v>
      </c>
      <c r="E14" s="187">
        <f>SUM(E5,E9:E13)</f>
        <v>548</v>
      </c>
      <c r="F14" s="187">
        <f>SUM(F5,F9:F13)</f>
        <v>101175</v>
      </c>
    </row>
    <row r="15" spans="1:6" x14ac:dyDescent="0.3">
      <c r="A15" s="38" t="s">
        <v>19</v>
      </c>
    </row>
    <row r="16" spans="1:6" x14ac:dyDescent="0.3">
      <c r="A16" s="10" t="s">
        <v>361</v>
      </c>
    </row>
  </sheetData>
  <mergeCells count="3">
    <mergeCell ref="A3:A4"/>
    <mergeCell ref="B3:E3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baseColWidth="10" defaultRowHeight="14.4" x14ac:dyDescent="0.3"/>
  <sheetData>
    <row r="1" spans="1:11" ht="15" thickBot="1" x14ac:dyDescent="0.35">
      <c r="A1" s="25" t="s">
        <v>790</v>
      </c>
    </row>
    <row r="2" spans="1:11" x14ac:dyDescent="0.3">
      <c r="A2" s="211" t="s">
        <v>770</v>
      </c>
      <c r="B2" s="212"/>
      <c r="C2" s="213" t="s">
        <v>774</v>
      </c>
      <c r="D2" s="214"/>
      <c r="E2" s="215"/>
      <c r="F2" s="219" t="s">
        <v>791</v>
      </c>
      <c r="G2" s="220"/>
      <c r="H2" s="220"/>
      <c r="I2" s="220"/>
      <c r="J2" s="220"/>
      <c r="K2" s="221"/>
    </row>
    <row r="3" spans="1:11" ht="15" thickBot="1" x14ac:dyDescent="0.35">
      <c r="A3" s="211"/>
      <c r="B3" s="212"/>
      <c r="C3" s="228"/>
      <c r="D3" s="229"/>
      <c r="E3" s="230"/>
      <c r="F3" s="231" t="s">
        <v>792</v>
      </c>
      <c r="G3" s="232"/>
      <c r="H3" s="233"/>
      <c r="I3" s="231" t="s">
        <v>793</v>
      </c>
      <c r="J3" s="232"/>
      <c r="K3" s="233"/>
    </row>
    <row r="4" spans="1:11" x14ac:dyDescent="0.3">
      <c r="A4" s="211"/>
      <c r="B4" s="212"/>
      <c r="C4" s="197" t="s">
        <v>774</v>
      </c>
      <c r="D4" s="209" t="s">
        <v>773</v>
      </c>
      <c r="E4" s="210"/>
      <c r="F4" s="234" t="s">
        <v>794</v>
      </c>
      <c r="G4" s="209" t="s">
        <v>773</v>
      </c>
      <c r="H4" s="210"/>
      <c r="I4" s="234" t="s">
        <v>795</v>
      </c>
      <c r="J4" s="209" t="s">
        <v>773</v>
      </c>
      <c r="K4" s="210"/>
    </row>
    <row r="5" spans="1:11" ht="25.2" x14ac:dyDescent="0.3">
      <c r="A5" s="226"/>
      <c r="B5" s="227"/>
      <c r="C5" s="198"/>
      <c r="D5" s="12" t="s">
        <v>796</v>
      </c>
      <c r="E5" s="12" t="s">
        <v>797</v>
      </c>
      <c r="F5" s="203"/>
      <c r="G5" s="12" t="s">
        <v>796</v>
      </c>
      <c r="H5" s="12" t="s">
        <v>797</v>
      </c>
      <c r="I5" s="203"/>
      <c r="J5" s="12" t="s">
        <v>796</v>
      </c>
      <c r="K5" s="12" t="s">
        <v>797</v>
      </c>
    </row>
    <row r="6" spans="1:11" x14ac:dyDescent="0.3">
      <c r="A6" s="206" t="s">
        <v>7</v>
      </c>
      <c r="B6" s="207"/>
      <c r="C6" s="188">
        <v>49488</v>
      </c>
      <c r="D6" s="188">
        <v>48128</v>
      </c>
      <c r="E6" s="188">
        <v>1360</v>
      </c>
      <c r="F6" s="188">
        <v>48223</v>
      </c>
      <c r="G6" s="188">
        <v>46890</v>
      </c>
      <c r="H6" s="188">
        <v>1333</v>
      </c>
      <c r="I6" s="188" t="s">
        <v>359</v>
      </c>
      <c r="J6" s="188">
        <v>1238</v>
      </c>
      <c r="K6" s="188" t="s">
        <v>359</v>
      </c>
    </row>
    <row r="7" spans="1:11" x14ac:dyDescent="0.3">
      <c r="A7" s="208" t="s">
        <v>8</v>
      </c>
      <c r="B7" s="14" t="s">
        <v>798</v>
      </c>
      <c r="C7" s="189">
        <v>7024</v>
      </c>
      <c r="D7" s="190">
        <v>6795</v>
      </c>
      <c r="E7" s="190">
        <v>229</v>
      </c>
      <c r="F7" s="190">
        <v>6736</v>
      </c>
      <c r="G7" s="190">
        <v>6512</v>
      </c>
      <c r="H7" s="190">
        <v>224</v>
      </c>
      <c r="I7" s="188" t="s">
        <v>359</v>
      </c>
      <c r="J7" s="190">
        <v>283</v>
      </c>
      <c r="K7" s="188" t="s">
        <v>359</v>
      </c>
    </row>
    <row r="8" spans="1:11" x14ac:dyDescent="0.3">
      <c r="A8" s="208"/>
      <c r="B8" s="14" t="s">
        <v>10</v>
      </c>
      <c r="C8" s="188">
        <v>19074</v>
      </c>
      <c r="D8" s="188">
        <v>18468</v>
      </c>
      <c r="E8" s="188">
        <v>606</v>
      </c>
      <c r="F8" s="188">
        <v>18671</v>
      </c>
      <c r="G8" s="188">
        <v>18081</v>
      </c>
      <c r="H8" s="188">
        <v>590</v>
      </c>
      <c r="I8" s="188" t="s">
        <v>359</v>
      </c>
      <c r="J8" s="188">
        <v>387</v>
      </c>
      <c r="K8" s="188" t="s">
        <v>359</v>
      </c>
    </row>
    <row r="9" spans="1:11" x14ac:dyDescent="0.3">
      <c r="A9" s="208"/>
      <c r="B9" s="14" t="s">
        <v>11</v>
      </c>
      <c r="C9" s="188">
        <v>23390</v>
      </c>
      <c r="D9" s="188">
        <v>22865</v>
      </c>
      <c r="E9" s="188">
        <v>525</v>
      </c>
      <c r="F9" s="188">
        <v>22816</v>
      </c>
      <c r="G9" s="188">
        <v>22297</v>
      </c>
      <c r="H9" s="188">
        <v>519</v>
      </c>
      <c r="I9" s="188" t="s">
        <v>359</v>
      </c>
      <c r="J9" s="188">
        <v>568</v>
      </c>
      <c r="K9" s="188" t="s">
        <v>359</v>
      </c>
    </row>
    <row r="10" spans="1:11" ht="15" thickBot="1" x14ac:dyDescent="0.35">
      <c r="A10" s="25" t="s">
        <v>799</v>
      </c>
      <c r="D10" s="191"/>
      <c r="E10" s="191"/>
      <c r="F10" s="191"/>
      <c r="G10" s="191"/>
      <c r="H10" s="191"/>
      <c r="I10" s="191"/>
      <c r="J10" s="191"/>
      <c r="K10" s="191"/>
    </row>
    <row r="11" spans="1:11" x14ac:dyDescent="0.3">
      <c r="A11" s="211" t="s">
        <v>365</v>
      </c>
      <c r="B11" s="212"/>
      <c r="C11" s="213" t="s">
        <v>774</v>
      </c>
      <c r="D11" s="214"/>
      <c r="E11" s="215"/>
      <c r="F11" s="219" t="s">
        <v>791</v>
      </c>
      <c r="G11" s="220"/>
      <c r="H11" s="220"/>
      <c r="I11" s="220"/>
      <c r="J11" s="220"/>
      <c r="K11" s="221"/>
    </row>
    <row r="12" spans="1:11" ht="15" thickBot="1" x14ac:dyDescent="0.35">
      <c r="A12" s="211"/>
      <c r="B12" s="212"/>
      <c r="C12" s="216"/>
      <c r="D12" s="217"/>
      <c r="E12" s="218"/>
      <c r="F12" s="222" t="s">
        <v>792</v>
      </c>
      <c r="G12" s="223"/>
      <c r="H12" s="224"/>
      <c r="I12" s="222" t="s">
        <v>793</v>
      </c>
      <c r="J12" s="223"/>
      <c r="K12" s="224"/>
    </row>
    <row r="13" spans="1:11" x14ac:dyDescent="0.3">
      <c r="A13" s="211"/>
      <c r="B13" s="212"/>
      <c r="C13" s="225" t="s">
        <v>774</v>
      </c>
      <c r="D13" s="204" t="s">
        <v>773</v>
      </c>
      <c r="E13" s="205"/>
      <c r="F13" s="202" t="s">
        <v>794</v>
      </c>
      <c r="G13" s="204" t="s">
        <v>773</v>
      </c>
      <c r="H13" s="205"/>
      <c r="I13" s="202" t="s">
        <v>795</v>
      </c>
      <c r="J13" s="204" t="s">
        <v>773</v>
      </c>
      <c r="K13" s="205"/>
    </row>
    <row r="14" spans="1:11" ht="25.2" x14ac:dyDescent="0.3">
      <c r="A14" s="211"/>
      <c r="B14" s="212"/>
      <c r="C14" s="198"/>
      <c r="D14" s="12" t="s">
        <v>796</v>
      </c>
      <c r="E14" s="12" t="s">
        <v>797</v>
      </c>
      <c r="F14" s="203"/>
      <c r="G14" s="12" t="s">
        <v>796</v>
      </c>
      <c r="H14" s="12" t="s">
        <v>797</v>
      </c>
      <c r="I14" s="203"/>
      <c r="J14" s="12" t="s">
        <v>796</v>
      </c>
      <c r="K14" s="12" t="s">
        <v>797</v>
      </c>
    </row>
    <row r="15" spans="1:11" x14ac:dyDescent="0.3">
      <c r="A15" s="211"/>
      <c r="B15" s="212"/>
      <c r="C15" s="11" t="s">
        <v>358</v>
      </c>
      <c r="D15" s="11" t="s">
        <v>358</v>
      </c>
      <c r="E15" s="11" t="s">
        <v>358</v>
      </c>
      <c r="F15" s="11" t="s">
        <v>358</v>
      </c>
      <c r="G15" s="11" t="s">
        <v>358</v>
      </c>
      <c r="H15" s="11" t="s">
        <v>358</v>
      </c>
      <c r="I15" s="11" t="s">
        <v>358</v>
      </c>
      <c r="J15" s="11" t="s">
        <v>358</v>
      </c>
      <c r="K15" s="11" t="s">
        <v>358</v>
      </c>
    </row>
    <row r="16" spans="1:11" x14ac:dyDescent="0.3">
      <c r="A16" s="206" t="s">
        <v>7</v>
      </c>
      <c r="B16" s="207"/>
      <c r="C16" s="192">
        <v>659.41</v>
      </c>
      <c r="D16" s="192">
        <v>654.92999999999995</v>
      </c>
      <c r="E16" s="192">
        <v>827.53</v>
      </c>
      <c r="F16" s="192">
        <v>655.71</v>
      </c>
      <c r="G16" s="192">
        <v>651.32000000000005</v>
      </c>
      <c r="H16" s="192">
        <v>819.69</v>
      </c>
      <c r="I16" s="188" t="s">
        <v>359</v>
      </c>
      <c r="J16" s="192">
        <v>786.46</v>
      </c>
      <c r="K16" s="193" t="s">
        <v>359</v>
      </c>
    </row>
    <row r="17" spans="1:11" x14ac:dyDescent="0.3">
      <c r="A17" s="208" t="s">
        <v>8</v>
      </c>
      <c r="B17" s="14" t="s">
        <v>798</v>
      </c>
      <c r="C17" s="194">
        <v>577.48</v>
      </c>
      <c r="D17" s="195">
        <v>573.9</v>
      </c>
      <c r="E17" s="195">
        <v>690.38</v>
      </c>
      <c r="F17" s="195">
        <v>573.37</v>
      </c>
      <c r="G17" s="195">
        <v>569.23</v>
      </c>
      <c r="H17" s="195">
        <v>701.5</v>
      </c>
      <c r="I17" s="188" t="s">
        <v>359</v>
      </c>
      <c r="J17" s="195">
        <v>679.61</v>
      </c>
      <c r="K17" s="193" t="s">
        <v>359</v>
      </c>
    </row>
    <row r="18" spans="1:11" x14ac:dyDescent="0.3">
      <c r="A18" s="208"/>
      <c r="B18" s="14" t="s">
        <v>10</v>
      </c>
      <c r="C18" s="192">
        <v>683.2</v>
      </c>
      <c r="D18" s="192">
        <v>676.18</v>
      </c>
      <c r="E18" s="192">
        <v>900.23</v>
      </c>
      <c r="F18" s="192">
        <v>679.54</v>
      </c>
      <c r="G18" s="192">
        <v>672.87</v>
      </c>
      <c r="H18" s="192">
        <v>886.68</v>
      </c>
      <c r="I18" s="188" t="s">
        <v>359</v>
      </c>
      <c r="J18" s="192">
        <v>821.89</v>
      </c>
      <c r="K18" s="193" t="s">
        <v>359</v>
      </c>
    </row>
    <row r="19" spans="1:11" x14ac:dyDescent="0.3">
      <c r="A19" s="208"/>
      <c r="B19" s="14" t="s">
        <v>11</v>
      </c>
      <c r="C19" s="192">
        <v>665.44</v>
      </c>
      <c r="D19" s="192">
        <v>662.65</v>
      </c>
      <c r="E19" s="192">
        <v>801.17</v>
      </c>
      <c r="F19" s="192">
        <v>661.36</v>
      </c>
      <c r="G19" s="192">
        <v>658.63</v>
      </c>
      <c r="H19" s="192">
        <v>792.27</v>
      </c>
      <c r="I19" s="188" t="s">
        <v>359</v>
      </c>
      <c r="J19" s="192">
        <v>815.55</v>
      </c>
      <c r="K19" s="193" t="s">
        <v>359</v>
      </c>
    </row>
    <row r="20" spans="1:11" x14ac:dyDescent="0.3">
      <c r="A20" s="71" t="s">
        <v>360</v>
      </c>
      <c r="B20" s="182"/>
      <c r="C20" s="192"/>
      <c r="D20" s="192"/>
      <c r="E20" s="192"/>
      <c r="F20" s="192"/>
      <c r="G20" s="192"/>
      <c r="H20" s="192"/>
      <c r="I20" s="192"/>
      <c r="J20" s="192"/>
      <c r="K20" s="193"/>
    </row>
    <row r="21" spans="1:11" x14ac:dyDescent="0.3">
      <c r="A21" s="38" t="s">
        <v>19</v>
      </c>
    </row>
    <row r="22" spans="1:11" x14ac:dyDescent="0.3">
      <c r="A22" s="10" t="s">
        <v>361</v>
      </c>
    </row>
  </sheetData>
  <mergeCells count="26">
    <mergeCell ref="C4:C5"/>
    <mergeCell ref="D4:E4"/>
    <mergeCell ref="F4:F5"/>
    <mergeCell ref="G4:H4"/>
    <mergeCell ref="I4:I5"/>
    <mergeCell ref="A17:A19"/>
    <mergeCell ref="J4:K4"/>
    <mergeCell ref="A6:B6"/>
    <mergeCell ref="A7:A9"/>
    <mergeCell ref="A11:B15"/>
    <mergeCell ref="C11:E12"/>
    <mergeCell ref="F11:K11"/>
    <mergeCell ref="F12:H12"/>
    <mergeCell ref="I12:K12"/>
    <mergeCell ref="C13:C14"/>
    <mergeCell ref="D13:E13"/>
    <mergeCell ref="A2:B5"/>
    <mergeCell ref="C2:E3"/>
    <mergeCell ref="F2:K2"/>
    <mergeCell ref="F3:H3"/>
    <mergeCell ref="I3:K3"/>
    <mergeCell ref="F13:F14"/>
    <mergeCell ref="G13:H13"/>
    <mergeCell ref="I13:I14"/>
    <mergeCell ref="J13:K13"/>
    <mergeCell ref="A16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4.4" x14ac:dyDescent="0.3"/>
  <cols>
    <col min="1" max="1" width="17.33203125" customWidth="1"/>
    <col min="2" max="2" width="20.77734375" bestFit="1" customWidth="1"/>
    <col min="15" max="15" width="11.88671875" style="25" customWidth="1"/>
  </cols>
  <sheetData>
    <row r="1" spans="1:21" ht="16.95" customHeight="1" x14ac:dyDescent="0.3">
      <c r="A1" s="23" t="s">
        <v>758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R1" s="10"/>
      <c r="S1" s="10"/>
      <c r="T1" s="10"/>
      <c r="U1" s="10"/>
    </row>
    <row r="2" spans="1:21" x14ac:dyDescent="0.3">
      <c r="A2" s="25" t="s">
        <v>369</v>
      </c>
      <c r="R2" s="10"/>
      <c r="S2" s="10"/>
      <c r="T2" s="10"/>
      <c r="U2" s="10"/>
    </row>
    <row r="3" spans="1:21" ht="23.4" customHeight="1" x14ac:dyDescent="0.3">
      <c r="A3" s="249" t="s">
        <v>770</v>
      </c>
      <c r="B3" s="250"/>
      <c r="C3" s="253" t="s">
        <v>0</v>
      </c>
      <c r="D3" s="254"/>
      <c r="E3" s="254"/>
      <c r="F3" s="254"/>
      <c r="G3" s="253" t="s">
        <v>1</v>
      </c>
      <c r="H3" s="254"/>
      <c r="I3" s="254"/>
      <c r="J3" s="254"/>
      <c r="K3" s="253" t="s">
        <v>2</v>
      </c>
      <c r="L3" s="254"/>
      <c r="M3" s="254"/>
      <c r="N3" s="254"/>
      <c r="O3" s="245" t="s">
        <v>368</v>
      </c>
      <c r="R3" s="10"/>
      <c r="S3" s="10"/>
      <c r="T3" s="10"/>
      <c r="U3" s="10"/>
    </row>
    <row r="4" spans="1:21" x14ac:dyDescent="0.3">
      <c r="A4" s="251"/>
      <c r="B4" s="252"/>
      <c r="C4" s="1" t="s">
        <v>3</v>
      </c>
      <c r="D4" s="1" t="s">
        <v>4</v>
      </c>
      <c r="E4" s="1" t="s">
        <v>5</v>
      </c>
      <c r="F4" s="1" t="s">
        <v>6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3</v>
      </c>
      <c r="L4" s="1" t="s">
        <v>4</v>
      </c>
      <c r="M4" s="1" t="s">
        <v>5</v>
      </c>
      <c r="N4" s="1" t="s">
        <v>6</v>
      </c>
      <c r="O4" s="246"/>
      <c r="R4" s="10"/>
      <c r="S4" s="10"/>
      <c r="T4" s="10"/>
      <c r="U4" s="10"/>
    </row>
    <row r="5" spans="1:21" ht="13.95" customHeight="1" x14ac:dyDescent="0.3">
      <c r="A5" s="247" t="s">
        <v>7</v>
      </c>
      <c r="B5" s="248"/>
      <c r="C5" s="4">
        <v>3951</v>
      </c>
      <c r="D5" s="4">
        <v>5197</v>
      </c>
      <c r="E5" s="4">
        <v>4430</v>
      </c>
      <c r="F5" s="4">
        <v>4939</v>
      </c>
      <c r="G5" s="4">
        <v>5418</v>
      </c>
      <c r="H5" s="4">
        <v>5829</v>
      </c>
      <c r="I5" s="4">
        <v>5513</v>
      </c>
      <c r="J5" s="4">
        <v>5884</v>
      </c>
      <c r="K5" s="4">
        <v>5999</v>
      </c>
      <c r="L5" s="4">
        <v>5788</v>
      </c>
      <c r="M5" s="4">
        <v>5406</v>
      </c>
      <c r="N5" s="4">
        <v>4899</v>
      </c>
      <c r="O5" s="114">
        <v>46890</v>
      </c>
      <c r="P5" s="27"/>
      <c r="R5" s="10"/>
      <c r="S5" s="10"/>
      <c r="T5" s="10"/>
      <c r="U5" s="10"/>
    </row>
    <row r="6" spans="1:21" ht="13.95" customHeight="1" x14ac:dyDescent="0.3">
      <c r="A6" s="235" t="s">
        <v>8</v>
      </c>
      <c r="B6" s="2" t="s">
        <v>9</v>
      </c>
      <c r="C6" s="5">
        <v>532</v>
      </c>
      <c r="D6" s="5">
        <v>692</v>
      </c>
      <c r="E6" s="5">
        <v>742</v>
      </c>
      <c r="F6" s="5">
        <v>700</v>
      </c>
      <c r="G6" s="5">
        <v>757</v>
      </c>
      <c r="H6" s="5">
        <v>831</v>
      </c>
      <c r="I6" s="5">
        <v>841</v>
      </c>
      <c r="J6" s="5">
        <v>787</v>
      </c>
      <c r="K6" s="5">
        <v>758</v>
      </c>
      <c r="L6" s="5">
        <v>817</v>
      </c>
      <c r="M6" s="5">
        <v>781</v>
      </c>
      <c r="N6" s="5">
        <v>784</v>
      </c>
      <c r="O6" s="115">
        <v>6512</v>
      </c>
      <c r="R6" s="10"/>
      <c r="S6" s="10"/>
      <c r="T6" s="10"/>
      <c r="U6" s="10"/>
    </row>
    <row r="7" spans="1:21" ht="13.95" customHeight="1" x14ac:dyDescent="0.3">
      <c r="A7" s="235"/>
      <c r="B7" s="2" t="s">
        <v>10</v>
      </c>
      <c r="C7" s="5">
        <v>1529</v>
      </c>
      <c r="D7" s="5">
        <v>1980</v>
      </c>
      <c r="E7" s="5">
        <v>1518</v>
      </c>
      <c r="F7" s="5">
        <v>1833</v>
      </c>
      <c r="G7" s="5">
        <v>2042</v>
      </c>
      <c r="H7" s="5">
        <v>2089</v>
      </c>
      <c r="I7" s="5">
        <v>1947</v>
      </c>
      <c r="J7" s="5">
        <v>2179</v>
      </c>
      <c r="K7" s="5">
        <v>2285</v>
      </c>
      <c r="L7" s="5">
        <v>2255</v>
      </c>
      <c r="M7" s="5">
        <v>2084</v>
      </c>
      <c r="N7" s="5">
        <v>2219</v>
      </c>
      <c r="O7" s="115">
        <v>18081</v>
      </c>
      <c r="R7" s="10"/>
      <c r="S7" s="10"/>
      <c r="T7" s="10"/>
      <c r="U7" s="10"/>
    </row>
    <row r="8" spans="1:21" ht="13.95" customHeight="1" x14ac:dyDescent="0.3">
      <c r="A8" s="235"/>
      <c r="B8" s="2" t="s">
        <v>11</v>
      </c>
      <c r="C8" s="5">
        <v>1890</v>
      </c>
      <c r="D8" s="5">
        <v>2525</v>
      </c>
      <c r="E8" s="5">
        <v>2170</v>
      </c>
      <c r="F8" s="5">
        <v>2406</v>
      </c>
      <c r="G8" s="5">
        <v>2619</v>
      </c>
      <c r="H8" s="5">
        <v>2909</v>
      </c>
      <c r="I8" s="5">
        <v>2725</v>
      </c>
      <c r="J8" s="5">
        <v>2918</v>
      </c>
      <c r="K8" s="5">
        <v>2956</v>
      </c>
      <c r="L8" s="5">
        <v>2716</v>
      </c>
      <c r="M8" s="5">
        <v>2541</v>
      </c>
      <c r="N8" s="5">
        <v>1896</v>
      </c>
      <c r="O8" s="115">
        <v>22297</v>
      </c>
      <c r="R8" s="10"/>
      <c r="S8" s="10"/>
      <c r="T8" s="10"/>
      <c r="U8" s="10"/>
    </row>
    <row r="9" spans="1:21" ht="13.95" customHeight="1" x14ac:dyDescent="0.3">
      <c r="A9" s="235" t="s">
        <v>765</v>
      </c>
      <c r="B9" s="2" t="s">
        <v>12</v>
      </c>
      <c r="C9" s="5">
        <v>123</v>
      </c>
      <c r="D9" s="5">
        <v>130</v>
      </c>
      <c r="E9" s="5">
        <v>141</v>
      </c>
      <c r="F9" s="5">
        <v>158</v>
      </c>
      <c r="G9" s="5">
        <v>202</v>
      </c>
      <c r="H9" s="5">
        <v>198</v>
      </c>
      <c r="I9" s="5">
        <v>165</v>
      </c>
      <c r="J9" s="5">
        <v>218</v>
      </c>
      <c r="K9" s="5">
        <v>188</v>
      </c>
      <c r="L9" s="5">
        <v>207</v>
      </c>
      <c r="M9" s="5">
        <v>171</v>
      </c>
      <c r="N9" s="5">
        <v>157</v>
      </c>
      <c r="O9" s="115">
        <v>1464</v>
      </c>
      <c r="R9" s="10"/>
      <c r="S9" s="10"/>
      <c r="T9" s="10"/>
      <c r="U9" s="10"/>
    </row>
    <row r="10" spans="1:21" ht="13.95" customHeight="1" x14ac:dyDescent="0.3">
      <c r="A10" s="235"/>
      <c r="B10" s="2" t="s">
        <v>13</v>
      </c>
      <c r="C10" s="5">
        <v>140</v>
      </c>
      <c r="D10" s="5">
        <v>181</v>
      </c>
      <c r="E10" s="5">
        <v>152</v>
      </c>
      <c r="F10" s="5">
        <v>186</v>
      </c>
      <c r="G10" s="5">
        <v>207</v>
      </c>
      <c r="H10" s="5">
        <v>243</v>
      </c>
      <c r="I10" s="5">
        <v>191</v>
      </c>
      <c r="J10" s="5">
        <v>242</v>
      </c>
      <c r="K10" s="5">
        <v>257</v>
      </c>
      <c r="L10" s="5">
        <v>215</v>
      </c>
      <c r="M10" s="5">
        <v>182</v>
      </c>
      <c r="N10" s="5">
        <v>188</v>
      </c>
      <c r="O10" s="115">
        <v>1721</v>
      </c>
      <c r="R10" s="10"/>
      <c r="S10" s="10"/>
      <c r="T10" s="10"/>
      <c r="U10" s="10"/>
    </row>
    <row r="11" spans="1:21" ht="13.95" customHeight="1" x14ac:dyDescent="0.3">
      <c r="A11" s="235"/>
      <c r="B11" s="2" t="s">
        <v>14</v>
      </c>
      <c r="C11" s="5">
        <v>320</v>
      </c>
      <c r="D11" s="5">
        <v>466</v>
      </c>
      <c r="E11" s="5">
        <v>338</v>
      </c>
      <c r="F11" s="5">
        <v>407</v>
      </c>
      <c r="G11" s="5">
        <v>448</v>
      </c>
      <c r="H11" s="5">
        <v>479</v>
      </c>
      <c r="I11" s="5">
        <v>446</v>
      </c>
      <c r="J11" s="5">
        <v>510</v>
      </c>
      <c r="K11" s="5">
        <v>534</v>
      </c>
      <c r="L11" s="5">
        <v>495</v>
      </c>
      <c r="M11" s="5">
        <v>408</v>
      </c>
      <c r="N11" s="5">
        <v>418</v>
      </c>
      <c r="O11" s="115">
        <v>3864</v>
      </c>
      <c r="R11" s="10"/>
      <c r="S11" s="10"/>
      <c r="T11" s="10"/>
      <c r="U11" s="10"/>
    </row>
    <row r="12" spans="1:21" ht="13.95" customHeight="1" x14ac:dyDescent="0.3">
      <c r="A12" s="235"/>
      <c r="B12" s="2" t="s">
        <v>15</v>
      </c>
      <c r="C12" s="5">
        <v>631</v>
      </c>
      <c r="D12" s="5">
        <v>776</v>
      </c>
      <c r="E12" s="5">
        <v>625</v>
      </c>
      <c r="F12" s="5">
        <v>784</v>
      </c>
      <c r="G12" s="5">
        <v>897</v>
      </c>
      <c r="H12" s="5">
        <v>944</v>
      </c>
      <c r="I12" s="5">
        <v>815</v>
      </c>
      <c r="J12" s="5">
        <v>891</v>
      </c>
      <c r="K12" s="5">
        <v>936</v>
      </c>
      <c r="L12" s="5">
        <v>825</v>
      </c>
      <c r="M12" s="5">
        <v>791</v>
      </c>
      <c r="N12" s="5">
        <v>829</v>
      </c>
      <c r="O12" s="115">
        <v>7174</v>
      </c>
      <c r="R12" s="10"/>
      <c r="S12" s="10"/>
      <c r="T12" s="10"/>
      <c r="U12" s="10"/>
    </row>
    <row r="13" spans="1:21" ht="13.95" customHeight="1" x14ac:dyDescent="0.3">
      <c r="A13" s="235"/>
      <c r="B13" s="2" t="s">
        <v>16</v>
      </c>
      <c r="C13" s="5">
        <v>350</v>
      </c>
      <c r="D13" s="5">
        <v>467</v>
      </c>
      <c r="E13" s="5">
        <v>401</v>
      </c>
      <c r="F13" s="5">
        <v>462</v>
      </c>
      <c r="G13" s="5">
        <v>514</v>
      </c>
      <c r="H13" s="5">
        <v>501</v>
      </c>
      <c r="I13" s="5">
        <v>513</v>
      </c>
      <c r="J13" s="5">
        <v>534</v>
      </c>
      <c r="K13" s="5">
        <v>551</v>
      </c>
      <c r="L13" s="5">
        <v>541</v>
      </c>
      <c r="M13" s="5">
        <v>523</v>
      </c>
      <c r="N13" s="5">
        <v>427</v>
      </c>
      <c r="O13" s="115">
        <v>4283</v>
      </c>
      <c r="R13" s="10"/>
      <c r="S13" s="10"/>
      <c r="T13" s="10"/>
      <c r="U13" s="10"/>
    </row>
    <row r="14" spans="1:21" ht="13.95" customHeight="1" x14ac:dyDescent="0.3">
      <c r="A14" s="235"/>
      <c r="B14" s="2" t="s">
        <v>17</v>
      </c>
      <c r="C14" s="5">
        <v>660</v>
      </c>
      <c r="D14" s="5">
        <v>986</v>
      </c>
      <c r="E14" s="5">
        <v>738</v>
      </c>
      <c r="F14" s="5">
        <v>906</v>
      </c>
      <c r="G14" s="5">
        <v>981</v>
      </c>
      <c r="H14" s="5">
        <v>1060</v>
      </c>
      <c r="I14" s="5">
        <v>977</v>
      </c>
      <c r="J14" s="5">
        <v>1049</v>
      </c>
      <c r="K14" s="5">
        <v>1048</v>
      </c>
      <c r="L14" s="5">
        <v>1053</v>
      </c>
      <c r="M14" s="5">
        <v>893</v>
      </c>
      <c r="N14" s="5">
        <v>817</v>
      </c>
      <c r="O14" s="115">
        <v>8327</v>
      </c>
      <c r="R14" s="10"/>
      <c r="S14" s="10"/>
      <c r="T14" s="10"/>
      <c r="U14" s="10"/>
    </row>
    <row r="15" spans="1:21" ht="13.95" customHeight="1" x14ac:dyDescent="0.3">
      <c r="A15" s="236"/>
      <c r="B15" s="3" t="s">
        <v>18</v>
      </c>
      <c r="C15" s="6">
        <v>1727</v>
      </c>
      <c r="D15" s="6">
        <v>2191</v>
      </c>
      <c r="E15" s="6">
        <v>2035</v>
      </c>
      <c r="F15" s="6">
        <v>2036</v>
      </c>
      <c r="G15" s="6">
        <v>2169</v>
      </c>
      <c r="H15" s="6">
        <v>2404</v>
      </c>
      <c r="I15" s="6">
        <v>2406</v>
      </c>
      <c r="J15" s="6">
        <v>2440</v>
      </c>
      <c r="K15" s="6">
        <v>2485</v>
      </c>
      <c r="L15" s="6">
        <v>2452</v>
      </c>
      <c r="M15" s="6">
        <v>2438</v>
      </c>
      <c r="N15" s="6">
        <v>2063</v>
      </c>
      <c r="O15" s="118">
        <v>20057</v>
      </c>
      <c r="R15" s="10"/>
      <c r="S15" s="10"/>
      <c r="T15" s="10"/>
      <c r="U15" s="10"/>
    </row>
    <row r="16" spans="1:21" x14ac:dyDescent="0.3">
      <c r="A16" s="25" t="s">
        <v>370</v>
      </c>
      <c r="R16" s="10"/>
      <c r="S16" s="10"/>
      <c r="T16" s="10"/>
      <c r="U16" s="10"/>
    </row>
    <row r="17" spans="1:21" ht="22.8" customHeight="1" x14ac:dyDescent="0.3">
      <c r="A17" s="237" t="s">
        <v>365</v>
      </c>
      <c r="B17" s="238"/>
      <c r="C17" s="243" t="s">
        <v>0</v>
      </c>
      <c r="D17" s="244"/>
      <c r="E17" s="244"/>
      <c r="F17" s="244"/>
      <c r="G17" s="243" t="s">
        <v>1</v>
      </c>
      <c r="H17" s="244"/>
      <c r="I17" s="244"/>
      <c r="J17" s="244"/>
      <c r="K17" s="243" t="s">
        <v>2</v>
      </c>
      <c r="L17" s="244"/>
      <c r="M17" s="244"/>
      <c r="N17" s="244"/>
      <c r="O17" s="245" t="s">
        <v>368</v>
      </c>
      <c r="R17" s="10"/>
      <c r="S17" s="10"/>
      <c r="T17" s="10"/>
      <c r="U17" s="10"/>
    </row>
    <row r="18" spans="1:21" x14ac:dyDescent="0.3">
      <c r="A18" s="239"/>
      <c r="B18" s="240"/>
      <c r="C18" s="11" t="s">
        <v>3</v>
      </c>
      <c r="D18" s="11" t="s">
        <v>4</v>
      </c>
      <c r="E18" s="11" t="s">
        <v>5</v>
      </c>
      <c r="F18" s="11" t="s">
        <v>6</v>
      </c>
      <c r="G18" s="11" t="s">
        <v>3</v>
      </c>
      <c r="H18" s="11" t="s">
        <v>4</v>
      </c>
      <c r="I18" s="11" t="s">
        <v>5</v>
      </c>
      <c r="J18" s="11" t="s">
        <v>6</v>
      </c>
      <c r="K18" s="11" t="s">
        <v>3</v>
      </c>
      <c r="L18" s="11" t="s">
        <v>4</v>
      </c>
      <c r="M18" s="11" t="s">
        <v>5</v>
      </c>
      <c r="N18" s="11" t="s">
        <v>6</v>
      </c>
      <c r="O18" s="246"/>
    </row>
    <row r="19" spans="1:21" x14ac:dyDescent="0.3">
      <c r="A19" s="241"/>
      <c r="B19" s="242"/>
      <c r="C19" s="12" t="s">
        <v>358</v>
      </c>
      <c r="D19" s="12" t="s">
        <v>358</v>
      </c>
      <c r="E19" s="12" t="s">
        <v>358</v>
      </c>
      <c r="F19" s="12" t="s">
        <v>358</v>
      </c>
      <c r="G19" s="12" t="s">
        <v>358</v>
      </c>
      <c r="H19" s="12" t="s">
        <v>358</v>
      </c>
      <c r="I19" s="12" t="s">
        <v>358</v>
      </c>
      <c r="J19" s="12" t="s">
        <v>358</v>
      </c>
      <c r="K19" s="12" t="s">
        <v>358</v>
      </c>
      <c r="L19" s="12" t="s">
        <v>358</v>
      </c>
      <c r="M19" s="12" t="s">
        <v>358</v>
      </c>
      <c r="N19" s="12" t="s">
        <v>358</v>
      </c>
      <c r="O19" s="105" t="s">
        <v>358</v>
      </c>
    </row>
    <row r="20" spans="1:21" x14ac:dyDescent="0.3">
      <c r="A20" s="206" t="s">
        <v>7</v>
      </c>
      <c r="B20" s="207"/>
      <c r="C20" s="13">
        <v>621.35408835341389</v>
      </c>
      <c r="D20" s="13">
        <v>620.91220649458785</v>
      </c>
      <c r="E20" s="13">
        <v>635.38086671351618</v>
      </c>
      <c r="F20" s="13">
        <v>640.78786630229138</v>
      </c>
      <c r="G20" s="13">
        <v>630.4143411000764</v>
      </c>
      <c r="H20" s="13">
        <v>632.32833215171922</v>
      </c>
      <c r="I20" s="13">
        <v>649.20837514039692</v>
      </c>
      <c r="J20" s="13">
        <v>651.547495176285</v>
      </c>
      <c r="K20" s="13">
        <v>653.20775520743678</v>
      </c>
      <c r="L20" s="13">
        <v>665.08259312065593</v>
      </c>
      <c r="M20" s="13">
        <v>678.84432861514938</v>
      </c>
      <c r="N20" s="13">
        <v>672.46458702064922</v>
      </c>
      <c r="O20" s="122">
        <v>651.32009763891347</v>
      </c>
    </row>
    <row r="21" spans="1:21" x14ac:dyDescent="0.3">
      <c r="A21" s="208" t="s">
        <v>8</v>
      </c>
      <c r="B21" s="14" t="s">
        <v>9</v>
      </c>
      <c r="C21" s="15">
        <v>531.41745596868884</v>
      </c>
      <c r="D21" s="15">
        <v>537.46687315634233</v>
      </c>
      <c r="E21" s="15">
        <v>556.27265109890095</v>
      </c>
      <c r="F21" s="15">
        <v>553.11676900584791</v>
      </c>
      <c r="G21" s="15">
        <v>548.46832658569508</v>
      </c>
      <c r="H21" s="15">
        <v>552.32705953827463</v>
      </c>
      <c r="I21" s="15">
        <v>573.27536144578312</v>
      </c>
      <c r="J21" s="15">
        <v>574.27252918287945</v>
      </c>
      <c r="K21" s="15">
        <v>570.86594885598925</v>
      </c>
      <c r="L21" s="15">
        <v>586.46245635910225</v>
      </c>
      <c r="M21" s="15">
        <v>606.00163826998687</v>
      </c>
      <c r="N21" s="15">
        <v>601.76492847854342</v>
      </c>
      <c r="O21" s="123">
        <v>569.22964402810317</v>
      </c>
    </row>
    <row r="22" spans="1:21" x14ac:dyDescent="0.3">
      <c r="A22" s="208"/>
      <c r="B22" s="14" t="s">
        <v>10</v>
      </c>
      <c r="C22" s="15">
        <v>643.27951169188452</v>
      </c>
      <c r="D22" s="15">
        <v>642.7996875</v>
      </c>
      <c r="E22" s="15">
        <v>649.66211002785508</v>
      </c>
      <c r="F22" s="15">
        <v>656.91971741637838</v>
      </c>
      <c r="G22" s="15">
        <v>649.01696437790406</v>
      </c>
      <c r="H22" s="15">
        <v>653.55566767068296</v>
      </c>
      <c r="I22" s="15">
        <v>667.23153393907012</v>
      </c>
      <c r="J22" s="15">
        <v>670.96515151515143</v>
      </c>
      <c r="K22" s="15">
        <v>669.4983770114942</v>
      </c>
      <c r="L22" s="15">
        <v>695.38405168435622</v>
      </c>
      <c r="M22" s="15">
        <v>697.58080379430862</v>
      </c>
      <c r="N22" s="15">
        <v>691.85028037383177</v>
      </c>
      <c r="O22" s="123">
        <v>672.87346786948603</v>
      </c>
    </row>
    <row r="23" spans="1:21" x14ac:dyDescent="0.3">
      <c r="A23" s="208"/>
      <c r="B23" s="14" t="s">
        <v>11</v>
      </c>
      <c r="C23" s="15">
        <v>629.30779096045205</v>
      </c>
      <c r="D23" s="15">
        <v>628.54279374471673</v>
      </c>
      <c r="E23" s="15">
        <v>652.99745368171011</v>
      </c>
      <c r="F23" s="15">
        <v>654.46653270628474</v>
      </c>
      <c r="G23" s="15">
        <v>640.06591086786557</v>
      </c>
      <c r="H23" s="15">
        <v>640.66090909090917</v>
      </c>
      <c r="I23" s="15">
        <v>660.30382052252935</v>
      </c>
      <c r="J23" s="15">
        <v>658.28537355313927</v>
      </c>
      <c r="K23" s="15">
        <v>662.1139674852991</v>
      </c>
      <c r="L23" s="15">
        <v>664.09473883421651</v>
      </c>
      <c r="M23" s="15">
        <v>686.17569049553208</v>
      </c>
      <c r="N23" s="15">
        <v>679.47746325530738</v>
      </c>
      <c r="O23" s="123">
        <v>658.6321122846025</v>
      </c>
    </row>
    <row r="24" spans="1:21" ht="14.4" customHeight="1" x14ac:dyDescent="0.3">
      <c r="A24" s="235" t="s">
        <v>765</v>
      </c>
      <c r="B24" s="14" t="s">
        <v>12</v>
      </c>
      <c r="C24" s="15">
        <v>454.15372881355933</v>
      </c>
      <c r="D24" s="15">
        <v>463.93100840336137</v>
      </c>
      <c r="E24" s="15">
        <v>457</v>
      </c>
      <c r="F24" s="15">
        <v>482.82692307692309</v>
      </c>
      <c r="G24" s="15">
        <v>483.65814432989697</v>
      </c>
      <c r="H24" s="15">
        <v>479.1092592592592</v>
      </c>
      <c r="I24" s="15">
        <v>472.71604938271605</v>
      </c>
      <c r="J24" s="15">
        <v>500.89302325581394</v>
      </c>
      <c r="K24" s="15">
        <v>498.76888888888885</v>
      </c>
      <c r="L24" s="15">
        <v>478.81188118811883</v>
      </c>
      <c r="M24" s="15">
        <v>509.41988023952092</v>
      </c>
      <c r="N24" s="15">
        <v>492.89032258064515</v>
      </c>
      <c r="O24" s="123">
        <v>485.2741885187811</v>
      </c>
    </row>
    <row r="25" spans="1:21" x14ac:dyDescent="0.3">
      <c r="A25" s="235"/>
      <c r="B25" s="14" t="s">
        <v>13</v>
      </c>
      <c r="C25" s="15">
        <v>534.08681159420291</v>
      </c>
      <c r="D25" s="15">
        <v>506.19202247191009</v>
      </c>
      <c r="E25" s="15">
        <v>509.65562913907286</v>
      </c>
      <c r="F25" s="15">
        <v>520.33664864864875</v>
      </c>
      <c r="G25" s="15">
        <v>517.35068292682922</v>
      </c>
      <c r="H25" s="15">
        <v>502.95928571428573</v>
      </c>
      <c r="I25" s="15">
        <v>507.08351063829787</v>
      </c>
      <c r="J25" s="15">
        <v>519.40899159663866</v>
      </c>
      <c r="K25" s="15">
        <v>524.80566929133863</v>
      </c>
      <c r="L25" s="15">
        <v>515.45244131455399</v>
      </c>
      <c r="M25" s="15">
        <v>523.55961325966859</v>
      </c>
      <c r="N25" s="15">
        <v>524.08347826086958</v>
      </c>
      <c r="O25" s="123">
        <v>517.33700118063757</v>
      </c>
    </row>
    <row r="26" spans="1:21" x14ac:dyDescent="0.3">
      <c r="A26" s="235"/>
      <c r="B26" s="14" t="s">
        <v>14</v>
      </c>
      <c r="C26" s="15">
        <v>540.91375404530743</v>
      </c>
      <c r="D26" s="15">
        <v>517.41503282275698</v>
      </c>
      <c r="E26" s="15">
        <v>551.18125373134319</v>
      </c>
      <c r="F26" s="15">
        <v>555.60449382716047</v>
      </c>
      <c r="G26" s="15">
        <v>539.18009070294784</v>
      </c>
      <c r="H26" s="15">
        <v>543.7063213530655</v>
      </c>
      <c r="I26" s="15">
        <v>556.22453514739232</v>
      </c>
      <c r="J26" s="15">
        <v>553.48141434262959</v>
      </c>
      <c r="K26" s="15">
        <v>562.07684512428295</v>
      </c>
      <c r="L26" s="15">
        <v>565.27497959183677</v>
      </c>
      <c r="M26" s="15">
        <v>580.27248138957816</v>
      </c>
      <c r="N26" s="15">
        <v>560.63349514563106</v>
      </c>
      <c r="O26" s="123">
        <v>553.38392218717149</v>
      </c>
    </row>
    <row r="27" spans="1:21" x14ac:dyDescent="0.3">
      <c r="A27" s="235"/>
      <c r="B27" s="14" t="s">
        <v>15</v>
      </c>
      <c r="C27" s="15">
        <v>556.04060655737703</v>
      </c>
      <c r="D27" s="15">
        <v>557.37787709497206</v>
      </c>
      <c r="E27" s="15">
        <v>568.5618780889622</v>
      </c>
      <c r="F27" s="15">
        <v>575.27839572192511</v>
      </c>
      <c r="G27" s="15">
        <v>569.09840140023334</v>
      </c>
      <c r="H27" s="15">
        <v>563.50557502738218</v>
      </c>
      <c r="I27" s="15">
        <v>584.22566371681421</v>
      </c>
      <c r="J27" s="15">
        <v>586.74242178447275</v>
      </c>
      <c r="K27" s="15">
        <v>577.42842572062079</v>
      </c>
      <c r="L27" s="15">
        <v>589.0431925465839</v>
      </c>
      <c r="M27" s="15">
        <v>592.37948652118087</v>
      </c>
      <c r="N27" s="15">
        <v>596.01533169533172</v>
      </c>
      <c r="O27" s="123">
        <v>579.66822212593866</v>
      </c>
    </row>
    <row r="28" spans="1:21" x14ac:dyDescent="0.3">
      <c r="A28" s="235"/>
      <c r="B28" s="14" t="s">
        <v>16</v>
      </c>
      <c r="C28" s="15">
        <v>606.07715133531156</v>
      </c>
      <c r="D28" s="15">
        <v>606.68130630630628</v>
      </c>
      <c r="E28" s="15">
        <v>602.65331521739131</v>
      </c>
      <c r="F28" s="15">
        <v>615.18433179723502</v>
      </c>
      <c r="G28" s="15">
        <v>606.14064777327928</v>
      </c>
      <c r="H28" s="15">
        <v>601.09927685950413</v>
      </c>
      <c r="I28" s="15">
        <v>617.30420731707318</v>
      </c>
      <c r="J28" s="15">
        <v>614.56019493177394</v>
      </c>
      <c r="K28" s="15">
        <v>609.87255681818181</v>
      </c>
      <c r="L28" s="15">
        <v>623.21742307692307</v>
      </c>
      <c r="M28" s="15">
        <v>615.50819472616638</v>
      </c>
      <c r="N28" s="15">
        <v>630.2053789731051</v>
      </c>
      <c r="O28" s="123">
        <v>616.2235113942661</v>
      </c>
    </row>
    <row r="29" spans="1:21" x14ac:dyDescent="0.3">
      <c r="A29" s="235"/>
      <c r="B29" s="14" t="s">
        <v>17</v>
      </c>
      <c r="C29" s="15">
        <v>636.50406148867319</v>
      </c>
      <c r="D29" s="15">
        <v>633.02540425531913</v>
      </c>
      <c r="E29" s="15">
        <v>639.31970873786406</v>
      </c>
      <c r="F29" s="15">
        <v>650.28052752293581</v>
      </c>
      <c r="G29" s="15">
        <v>642.3343651626443</v>
      </c>
      <c r="H29" s="15">
        <v>648.30874877810356</v>
      </c>
      <c r="I29" s="15">
        <v>655.22781414994722</v>
      </c>
      <c r="J29" s="15">
        <v>655.2509705882353</v>
      </c>
      <c r="K29" s="15">
        <v>660.50642436149315</v>
      </c>
      <c r="L29" s="15">
        <v>666.06372298624763</v>
      </c>
      <c r="M29" s="15">
        <v>679.50021839080455</v>
      </c>
      <c r="N29" s="15">
        <v>675.17235668789817</v>
      </c>
      <c r="O29" s="123">
        <v>655.49432832111347</v>
      </c>
    </row>
    <row r="30" spans="1:21" x14ac:dyDescent="0.3">
      <c r="A30" s="236"/>
      <c r="B30" s="16" t="s">
        <v>18</v>
      </c>
      <c r="C30" s="17">
        <v>678.83412461059174</v>
      </c>
      <c r="D30" s="17">
        <v>685.94905641025639</v>
      </c>
      <c r="E30" s="17">
        <v>697.38689036885239</v>
      </c>
      <c r="F30" s="17">
        <v>708.88192130812467</v>
      </c>
      <c r="G30" s="17">
        <v>699.75575525812633</v>
      </c>
      <c r="H30" s="17">
        <v>702.64208010335926</v>
      </c>
      <c r="I30" s="17">
        <v>717.15963377854371</v>
      </c>
      <c r="J30" s="17">
        <v>729.92731063829797</v>
      </c>
      <c r="K30" s="17">
        <v>733.02409733777029</v>
      </c>
      <c r="L30" s="17">
        <v>749.88430808294538</v>
      </c>
      <c r="M30" s="17">
        <v>761.9856873661671</v>
      </c>
      <c r="N30" s="17">
        <v>762.34815802717651</v>
      </c>
      <c r="O30" s="126">
        <v>726.67810815055225</v>
      </c>
    </row>
    <row r="31" spans="1:21" x14ac:dyDescent="0.3">
      <c r="A31" s="38" t="s">
        <v>19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21" x14ac:dyDescent="0.3">
      <c r="A32" s="10" t="s">
        <v>361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</sheetData>
  <mergeCells count="16">
    <mergeCell ref="O3:O4"/>
    <mergeCell ref="O17:O18"/>
    <mergeCell ref="A5:B5"/>
    <mergeCell ref="A20:B20"/>
    <mergeCell ref="A6:A8"/>
    <mergeCell ref="G17:J17"/>
    <mergeCell ref="K17:N17"/>
    <mergeCell ref="A3:B4"/>
    <mergeCell ref="C3:F3"/>
    <mergeCell ref="G3:J3"/>
    <mergeCell ref="K3:N3"/>
    <mergeCell ref="A21:A23"/>
    <mergeCell ref="A9:A15"/>
    <mergeCell ref="A24:A30"/>
    <mergeCell ref="A17:B19"/>
    <mergeCell ref="C17:F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/>
  </sheetViews>
  <sheetFormatPr baseColWidth="10" defaultRowHeight="14.4" x14ac:dyDescent="0.3"/>
  <cols>
    <col min="1" max="1" width="17.6640625" customWidth="1"/>
    <col min="2" max="2" width="22.6640625" customWidth="1"/>
    <col min="6" max="6" width="16.88671875" style="25" customWidth="1"/>
  </cols>
  <sheetData>
    <row r="1" spans="1:11" x14ac:dyDescent="0.3">
      <c r="A1" s="23" t="s">
        <v>759</v>
      </c>
      <c r="B1" s="21"/>
      <c r="C1" s="21"/>
      <c r="D1" s="21"/>
      <c r="E1" s="21"/>
      <c r="H1" s="10"/>
      <c r="I1" s="10"/>
      <c r="J1" s="10"/>
    </row>
    <row r="2" spans="1:11" x14ac:dyDescent="0.3">
      <c r="A2" s="25" t="s">
        <v>371</v>
      </c>
    </row>
    <row r="3" spans="1:11" ht="25.2" x14ac:dyDescent="0.3">
      <c r="A3" s="258" t="s">
        <v>770</v>
      </c>
      <c r="B3" s="259"/>
      <c r="C3" s="7" t="s">
        <v>0</v>
      </c>
      <c r="D3" s="7" t="s">
        <v>1</v>
      </c>
      <c r="E3" s="7" t="s">
        <v>2</v>
      </c>
      <c r="F3" s="104" t="s">
        <v>368</v>
      </c>
      <c r="H3" s="10"/>
      <c r="I3" s="10"/>
      <c r="J3" s="10"/>
    </row>
    <row r="4" spans="1:11" x14ac:dyDescent="0.3">
      <c r="A4" s="247" t="s">
        <v>7</v>
      </c>
      <c r="B4" s="248"/>
      <c r="C4" s="90">
        <v>18517</v>
      </c>
      <c r="D4" s="90">
        <v>22644</v>
      </c>
      <c r="E4" s="90">
        <v>22092</v>
      </c>
      <c r="F4" s="114">
        <v>46890</v>
      </c>
      <c r="H4" s="10"/>
      <c r="I4" s="10"/>
      <c r="J4" s="10"/>
    </row>
    <row r="5" spans="1:11" x14ac:dyDescent="0.3">
      <c r="A5" s="235" t="s">
        <v>8</v>
      </c>
      <c r="B5" s="2" t="s">
        <v>9</v>
      </c>
      <c r="C5" s="91">
        <v>2666</v>
      </c>
      <c r="D5" s="91">
        <v>3216</v>
      </c>
      <c r="E5" s="91">
        <v>3140</v>
      </c>
      <c r="F5" s="115">
        <v>6512</v>
      </c>
      <c r="H5" s="10"/>
      <c r="I5" s="10"/>
      <c r="J5" s="10"/>
    </row>
    <row r="6" spans="1:11" x14ac:dyDescent="0.3">
      <c r="A6" s="235"/>
      <c r="B6" s="2" t="s">
        <v>10</v>
      </c>
      <c r="C6" s="91">
        <v>6860</v>
      </c>
      <c r="D6" s="91">
        <v>8257</v>
      </c>
      <c r="E6" s="91">
        <v>8843</v>
      </c>
      <c r="F6" s="115">
        <v>18081</v>
      </c>
      <c r="H6" s="10"/>
      <c r="I6" s="10"/>
      <c r="J6" s="10"/>
    </row>
    <row r="7" spans="1:11" x14ac:dyDescent="0.3">
      <c r="A7" s="235"/>
      <c r="B7" s="2" t="s">
        <v>11</v>
      </c>
      <c r="C7" s="91">
        <v>8991</v>
      </c>
      <c r="D7" s="91">
        <v>11171</v>
      </c>
      <c r="E7" s="91">
        <v>10109</v>
      </c>
      <c r="F7" s="115">
        <v>22297</v>
      </c>
      <c r="H7" s="10"/>
      <c r="I7" s="10"/>
      <c r="J7" s="10"/>
    </row>
    <row r="8" spans="1:11" ht="14.4" customHeight="1" x14ac:dyDescent="0.3">
      <c r="A8" s="235" t="s">
        <v>765</v>
      </c>
      <c r="B8" s="2" t="s">
        <v>12</v>
      </c>
      <c r="C8" s="91">
        <v>552</v>
      </c>
      <c r="D8" s="91">
        <v>783</v>
      </c>
      <c r="E8" s="91">
        <v>723</v>
      </c>
      <c r="F8" s="115">
        <v>1464</v>
      </c>
      <c r="H8" s="10"/>
      <c r="I8" s="10"/>
      <c r="J8" s="10"/>
    </row>
    <row r="9" spans="1:11" x14ac:dyDescent="0.3">
      <c r="A9" s="235"/>
      <c r="B9" s="2" t="s">
        <v>13</v>
      </c>
      <c r="C9" s="91">
        <v>659</v>
      </c>
      <c r="D9" s="91">
        <v>883</v>
      </c>
      <c r="E9" s="91">
        <v>842</v>
      </c>
      <c r="F9" s="115">
        <v>1721</v>
      </c>
      <c r="H9" s="10"/>
      <c r="I9" s="10"/>
      <c r="J9" s="10"/>
    </row>
    <row r="10" spans="1:11" x14ac:dyDescent="0.3">
      <c r="A10" s="235"/>
      <c r="B10" s="2" t="s">
        <v>14</v>
      </c>
      <c r="C10" s="91">
        <v>1531</v>
      </c>
      <c r="D10" s="91">
        <v>1883</v>
      </c>
      <c r="E10" s="91">
        <v>1855</v>
      </c>
      <c r="F10" s="115">
        <v>3864</v>
      </c>
      <c r="H10" s="10"/>
      <c r="I10" s="10"/>
      <c r="J10" s="10"/>
    </row>
    <row r="11" spans="1:11" x14ac:dyDescent="0.3">
      <c r="A11" s="235"/>
      <c r="B11" s="2" t="s">
        <v>15</v>
      </c>
      <c r="C11" s="91">
        <v>2816</v>
      </c>
      <c r="D11" s="91">
        <v>3547</v>
      </c>
      <c r="E11" s="91">
        <v>3381</v>
      </c>
      <c r="F11" s="115">
        <v>7174</v>
      </c>
      <c r="H11" s="10"/>
      <c r="I11" s="10"/>
      <c r="J11" s="10"/>
    </row>
    <row r="12" spans="1:11" x14ac:dyDescent="0.3">
      <c r="A12" s="235"/>
      <c r="B12" s="2" t="s">
        <v>16</v>
      </c>
      <c r="C12" s="91">
        <v>1680</v>
      </c>
      <c r="D12" s="91">
        <v>2062</v>
      </c>
      <c r="E12" s="91">
        <v>2042</v>
      </c>
      <c r="F12" s="115">
        <v>4283</v>
      </c>
      <c r="H12" s="10"/>
      <c r="I12" s="10"/>
      <c r="J12" s="10"/>
    </row>
    <row r="13" spans="1:11" x14ac:dyDescent="0.3">
      <c r="A13" s="235"/>
      <c r="B13" s="2" t="s">
        <v>17</v>
      </c>
      <c r="C13" s="91">
        <v>3290</v>
      </c>
      <c r="D13" s="91">
        <v>4067</v>
      </c>
      <c r="E13" s="91">
        <v>3811</v>
      </c>
      <c r="F13" s="115">
        <v>8327</v>
      </c>
      <c r="H13" s="10"/>
      <c r="I13" s="10"/>
      <c r="J13" s="10"/>
      <c r="K13" s="106"/>
    </row>
    <row r="14" spans="1:11" x14ac:dyDescent="0.3">
      <c r="A14" s="236"/>
      <c r="B14" s="3" t="s">
        <v>18</v>
      </c>
      <c r="C14" s="92">
        <v>7989</v>
      </c>
      <c r="D14" s="92">
        <v>9419</v>
      </c>
      <c r="E14" s="92">
        <v>9438</v>
      </c>
      <c r="F14" s="118">
        <v>20057</v>
      </c>
      <c r="H14" s="10"/>
      <c r="I14" s="10"/>
      <c r="J14" s="10"/>
    </row>
    <row r="15" spans="1:11" ht="14.4" customHeight="1" x14ac:dyDescent="0.3">
      <c r="A15" s="25" t="s">
        <v>372</v>
      </c>
      <c r="B15" s="22"/>
      <c r="C15" s="22"/>
      <c r="D15" s="22"/>
      <c r="E15" s="22"/>
    </row>
    <row r="16" spans="1:11" ht="25.2" x14ac:dyDescent="0.3">
      <c r="A16" s="237" t="s">
        <v>365</v>
      </c>
      <c r="B16" s="255"/>
      <c r="C16" s="18" t="s">
        <v>0</v>
      </c>
      <c r="D16" s="18" t="s">
        <v>1</v>
      </c>
      <c r="E16" s="18" t="s">
        <v>2</v>
      </c>
      <c r="F16" s="104" t="s">
        <v>368</v>
      </c>
    </row>
    <row r="17" spans="1:6" x14ac:dyDescent="0.3">
      <c r="A17" s="256"/>
      <c r="B17" s="257"/>
      <c r="C17" s="12" t="s">
        <v>358</v>
      </c>
      <c r="D17" s="12" t="s">
        <v>358</v>
      </c>
      <c r="E17" s="12" t="s">
        <v>358</v>
      </c>
      <c r="F17" s="105" t="s">
        <v>358</v>
      </c>
    </row>
    <row r="18" spans="1:6" x14ac:dyDescent="0.3">
      <c r="A18" s="206" t="s">
        <v>7</v>
      </c>
      <c r="B18" s="260"/>
      <c r="C18" s="13">
        <v>629.90541189866212</v>
      </c>
      <c r="D18" s="13">
        <v>640.98304593768489</v>
      </c>
      <c r="E18" s="13">
        <v>666.85880901187238</v>
      </c>
      <c r="F18" s="122">
        <v>651.32009763891347</v>
      </c>
    </row>
    <row r="19" spans="1:6" x14ac:dyDescent="0.3">
      <c r="A19" s="208" t="s">
        <v>8</v>
      </c>
      <c r="B19" s="14" t="s">
        <v>9</v>
      </c>
      <c r="C19" s="15">
        <v>545.65752402921964</v>
      </c>
      <c r="D19" s="15">
        <v>562.26315007898893</v>
      </c>
      <c r="E19" s="15">
        <v>591.36586610334746</v>
      </c>
      <c r="F19" s="123">
        <v>569.22964402810317</v>
      </c>
    </row>
    <row r="20" spans="1:6" x14ac:dyDescent="0.3">
      <c r="A20" s="208"/>
      <c r="B20" s="14" t="s">
        <v>10</v>
      </c>
      <c r="C20" s="15">
        <v>648.28781954887211</v>
      </c>
      <c r="D20" s="15">
        <v>660.28119050640953</v>
      </c>
      <c r="E20" s="15">
        <v>688.37597642899232</v>
      </c>
      <c r="F20" s="123">
        <v>672.87346786948603</v>
      </c>
    </row>
    <row r="21" spans="1:6" x14ac:dyDescent="0.3">
      <c r="A21" s="208"/>
      <c r="B21" s="14" t="s">
        <v>11</v>
      </c>
      <c r="C21" s="15">
        <v>641.76735431235409</v>
      </c>
      <c r="D21" s="15">
        <v>649.90999172565955</v>
      </c>
      <c r="E21" s="15">
        <v>671.91562550854349</v>
      </c>
      <c r="F21" s="123">
        <v>658.6321122846025</v>
      </c>
    </row>
    <row r="22" spans="1:6" ht="14.4" customHeight="1" x14ac:dyDescent="0.3">
      <c r="A22" s="235" t="s">
        <v>765</v>
      </c>
      <c r="B22" s="14" t="s">
        <v>12</v>
      </c>
      <c r="C22" s="15">
        <v>465.55668560606057</v>
      </c>
      <c r="D22" s="15">
        <v>485.07017105263151</v>
      </c>
      <c r="E22" s="15">
        <v>494.27488636363637</v>
      </c>
      <c r="F22" s="123">
        <v>485.2741885187811</v>
      </c>
    </row>
    <row r="23" spans="1:6" x14ac:dyDescent="0.3">
      <c r="A23" s="235"/>
      <c r="B23" s="14" t="s">
        <v>13</v>
      </c>
      <c r="C23" s="15">
        <v>516.91171779141109</v>
      </c>
      <c r="D23" s="15">
        <v>511.75171461449941</v>
      </c>
      <c r="E23" s="15">
        <v>521.98036057692309</v>
      </c>
      <c r="F23" s="123">
        <v>517.33700118063757</v>
      </c>
    </row>
    <row r="24" spans="1:6" x14ac:dyDescent="0.3">
      <c r="A24" s="235"/>
      <c r="B24" s="14" t="s">
        <v>14</v>
      </c>
      <c r="C24" s="15">
        <v>540.01763612217792</v>
      </c>
      <c r="D24" s="15">
        <v>548.24674205708141</v>
      </c>
      <c r="E24" s="15">
        <v>566.62020787746167</v>
      </c>
      <c r="F24" s="123">
        <v>553.38392218717149</v>
      </c>
    </row>
    <row r="25" spans="1:6" x14ac:dyDescent="0.3">
      <c r="A25" s="235"/>
      <c r="B25" s="14" t="s">
        <v>15</v>
      </c>
      <c r="C25" s="15">
        <v>564.60001118985463</v>
      </c>
      <c r="D25" s="15">
        <v>575.54881133177571</v>
      </c>
      <c r="E25" s="15">
        <v>588.37585151515157</v>
      </c>
      <c r="F25" s="123">
        <v>579.66822212593866</v>
      </c>
    </row>
    <row r="26" spans="1:6" x14ac:dyDescent="0.3">
      <c r="A26" s="235"/>
      <c r="B26" s="14" t="s">
        <v>16</v>
      </c>
      <c r="C26" s="15">
        <v>607.94751737207832</v>
      </c>
      <c r="D26" s="15">
        <v>609.85808371154815</v>
      </c>
      <c r="E26" s="15">
        <v>619.12067179487178</v>
      </c>
      <c r="F26" s="123">
        <v>616.2235113942661</v>
      </c>
    </row>
    <row r="27" spans="1:6" x14ac:dyDescent="0.3">
      <c r="A27" s="235"/>
      <c r="B27" s="14" t="s">
        <v>17</v>
      </c>
      <c r="C27" s="15">
        <v>639.92304665185657</v>
      </c>
      <c r="D27" s="15">
        <v>650.32240172457534</v>
      </c>
      <c r="E27" s="15">
        <v>669.63530208615532</v>
      </c>
      <c r="F27" s="123">
        <v>655.49432832111347</v>
      </c>
    </row>
    <row r="28" spans="1:6" x14ac:dyDescent="0.3">
      <c r="A28" s="236"/>
      <c r="B28" s="16" t="s">
        <v>18</v>
      </c>
      <c r="C28" s="17">
        <v>693.4231725616288</v>
      </c>
      <c r="D28" s="17">
        <v>712.74415410016513</v>
      </c>
      <c r="E28" s="17">
        <v>751.25854549455391</v>
      </c>
      <c r="F28" s="126">
        <v>726.67810815055225</v>
      </c>
    </row>
    <row r="29" spans="1:6" x14ac:dyDescent="0.3">
      <c r="A29" s="36" t="s">
        <v>360</v>
      </c>
      <c r="B29" s="37"/>
      <c r="C29" s="37"/>
      <c r="D29" s="37"/>
      <c r="E29" s="37"/>
    </row>
    <row r="30" spans="1:6" x14ac:dyDescent="0.3">
      <c r="A30" s="38" t="s">
        <v>19</v>
      </c>
      <c r="B30" s="10"/>
      <c r="C30" s="10"/>
      <c r="D30" s="10"/>
      <c r="E30" s="10"/>
    </row>
    <row r="31" spans="1:6" x14ac:dyDescent="0.3">
      <c r="A31" s="10" t="s">
        <v>361</v>
      </c>
      <c r="B31" s="10"/>
      <c r="C31" s="10"/>
      <c r="D31" s="10"/>
      <c r="E31" s="10"/>
    </row>
  </sheetData>
  <mergeCells count="8">
    <mergeCell ref="A8:A14"/>
    <mergeCell ref="A22:A28"/>
    <mergeCell ref="A16:B17"/>
    <mergeCell ref="A3:B3"/>
    <mergeCell ref="A4:B4"/>
    <mergeCell ref="A18:B18"/>
    <mergeCell ref="A5:A7"/>
    <mergeCell ref="A19:A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22" workbookViewId="0"/>
  </sheetViews>
  <sheetFormatPr baseColWidth="10" defaultRowHeight="14.4" x14ac:dyDescent="0.3"/>
  <cols>
    <col min="2" max="2" width="18.21875" bestFit="1" customWidth="1"/>
    <col min="15" max="15" width="11.5546875" style="25"/>
  </cols>
  <sheetData>
    <row r="1" spans="1:15" ht="16.95" customHeight="1" x14ac:dyDescent="0.3">
      <c r="A1" s="23" t="s">
        <v>760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x14ac:dyDescent="0.3">
      <c r="A2" s="25" t="s">
        <v>373</v>
      </c>
    </row>
    <row r="3" spans="1:15" ht="25.2" customHeight="1" x14ac:dyDescent="0.3">
      <c r="A3" s="249" t="s">
        <v>770</v>
      </c>
      <c r="B3" s="250"/>
      <c r="C3" s="253" t="s">
        <v>0</v>
      </c>
      <c r="D3" s="254"/>
      <c r="E3" s="254"/>
      <c r="F3" s="254"/>
      <c r="G3" s="253" t="s">
        <v>1</v>
      </c>
      <c r="H3" s="254"/>
      <c r="I3" s="254"/>
      <c r="J3" s="254"/>
      <c r="K3" s="253" t="s">
        <v>2</v>
      </c>
      <c r="L3" s="254"/>
      <c r="M3" s="254"/>
      <c r="N3" s="254"/>
      <c r="O3" s="245" t="s">
        <v>368</v>
      </c>
    </row>
    <row r="4" spans="1:15" ht="13.95" customHeight="1" x14ac:dyDescent="0.3">
      <c r="A4" s="251"/>
      <c r="B4" s="252"/>
      <c r="C4" s="1" t="s">
        <v>3</v>
      </c>
      <c r="D4" s="1" t="s">
        <v>4</v>
      </c>
      <c r="E4" s="1" t="s">
        <v>5</v>
      </c>
      <c r="F4" s="1" t="s">
        <v>6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3</v>
      </c>
      <c r="L4" s="1" t="s">
        <v>4</v>
      </c>
      <c r="M4" s="1" t="s">
        <v>5</v>
      </c>
      <c r="N4" s="1" t="s">
        <v>6</v>
      </c>
      <c r="O4" s="246"/>
    </row>
    <row r="5" spans="1:15" ht="13.95" customHeight="1" x14ac:dyDescent="0.3">
      <c r="A5" s="247" t="s">
        <v>20</v>
      </c>
      <c r="B5" s="248"/>
      <c r="C5" s="4">
        <v>2737</v>
      </c>
      <c r="D5" s="4">
        <v>3644</v>
      </c>
      <c r="E5" s="4">
        <v>3174</v>
      </c>
      <c r="F5" s="4">
        <v>3404</v>
      </c>
      <c r="G5" s="4">
        <v>3664</v>
      </c>
      <c r="H5" s="4">
        <v>3965</v>
      </c>
      <c r="I5" s="4">
        <v>3896</v>
      </c>
      <c r="J5" s="4">
        <v>4023</v>
      </c>
      <c r="K5" s="4">
        <v>4084</v>
      </c>
      <c r="L5" s="4">
        <v>4046</v>
      </c>
      <c r="M5" s="4">
        <v>3854</v>
      </c>
      <c r="N5" s="4">
        <v>3307</v>
      </c>
      <c r="O5" s="114">
        <v>32667</v>
      </c>
    </row>
    <row r="6" spans="1:15" ht="13.95" customHeight="1" x14ac:dyDescent="0.3">
      <c r="A6" s="8" t="s">
        <v>21</v>
      </c>
      <c r="B6" s="2" t="s">
        <v>22</v>
      </c>
      <c r="C6" s="5">
        <v>458</v>
      </c>
      <c r="D6" s="5">
        <v>566</v>
      </c>
      <c r="E6" s="5">
        <v>644</v>
      </c>
      <c r="F6" s="5">
        <v>586</v>
      </c>
      <c r="G6" s="5">
        <v>602</v>
      </c>
      <c r="H6" s="5">
        <v>654</v>
      </c>
      <c r="I6" s="5">
        <v>706</v>
      </c>
      <c r="J6" s="5">
        <v>650</v>
      </c>
      <c r="K6" s="5">
        <v>636</v>
      </c>
      <c r="L6" s="5">
        <v>661</v>
      </c>
      <c r="M6" s="5">
        <v>664</v>
      </c>
      <c r="N6" s="5">
        <v>644</v>
      </c>
      <c r="O6" s="115">
        <v>5378</v>
      </c>
    </row>
    <row r="7" spans="1:15" ht="13.95" customHeight="1" x14ac:dyDescent="0.3">
      <c r="A7" s="8" t="s">
        <v>23</v>
      </c>
      <c r="B7" s="2" t="s">
        <v>24</v>
      </c>
      <c r="C7" s="5">
        <v>63</v>
      </c>
      <c r="D7" s="5">
        <v>89</v>
      </c>
      <c r="E7" s="5">
        <v>80</v>
      </c>
      <c r="F7" s="5">
        <v>86</v>
      </c>
      <c r="G7" s="5">
        <v>110</v>
      </c>
      <c r="H7" s="5">
        <v>88</v>
      </c>
      <c r="I7" s="5">
        <v>87</v>
      </c>
      <c r="J7" s="5">
        <v>109</v>
      </c>
      <c r="K7" s="5">
        <v>123</v>
      </c>
      <c r="L7" s="5">
        <v>101</v>
      </c>
      <c r="M7" s="5">
        <v>88</v>
      </c>
      <c r="N7" s="5">
        <v>105</v>
      </c>
      <c r="O7" s="115">
        <v>808</v>
      </c>
    </row>
    <row r="8" spans="1:15" ht="13.95" customHeight="1" x14ac:dyDescent="0.3">
      <c r="A8" s="8" t="s">
        <v>25</v>
      </c>
      <c r="B8" s="2" t="s">
        <v>26</v>
      </c>
      <c r="C8" s="5">
        <v>165</v>
      </c>
      <c r="D8" s="5">
        <v>216</v>
      </c>
      <c r="E8" s="5">
        <v>151</v>
      </c>
      <c r="F8" s="5">
        <v>178</v>
      </c>
      <c r="G8" s="5">
        <v>179</v>
      </c>
      <c r="H8" s="5">
        <v>216</v>
      </c>
      <c r="I8" s="5">
        <v>196</v>
      </c>
      <c r="J8" s="5">
        <v>211</v>
      </c>
      <c r="K8" s="5">
        <v>216</v>
      </c>
      <c r="L8" s="5">
        <v>215</v>
      </c>
      <c r="M8" s="5">
        <v>192</v>
      </c>
      <c r="N8" s="5">
        <v>216</v>
      </c>
      <c r="O8" s="115">
        <v>1764</v>
      </c>
    </row>
    <row r="9" spans="1:15" ht="13.95" customHeight="1" x14ac:dyDescent="0.3">
      <c r="A9" s="8" t="s">
        <v>27</v>
      </c>
      <c r="B9" s="2" t="s">
        <v>28</v>
      </c>
      <c r="C9" s="31" t="s">
        <v>359</v>
      </c>
      <c r="D9" s="31" t="s">
        <v>359</v>
      </c>
      <c r="E9" s="31" t="s">
        <v>359</v>
      </c>
      <c r="F9" s="31" t="s">
        <v>359</v>
      </c>
      <c r="G9" s="31" t="s">
        <v>359</v>
      </c>
      <c r="H9" s="5">
        <v>57</v>
      </c>
      <c r="I9" s="5">
        <v>66</v>
      </c>
      <c r="J9" s="31" t="s">
        <v>359</v>
      </c>
      <c r="K9" s="31" t="s">
        <v>359</v>
      </c>
      <c r="L9" s="31" t="s">
        <v>359</v>
      </c>
      <c r="M9" s="5">
        <v>59</v>
      </c>
      <c r="N9" s="31" t="s">
        <v>359</v>
      </c>
      <c r="O9" s="115">
        <v>363</v>
      </c>
    </row>
    <row r="10" spans="1:15" ht="13.95" customHeight="1" x14ac:dyDescent="0.3">
      <c r="A10" s="8" t="s">
        <v>29</v>
      </c>
      <c r="B10" s="2" t="s">
        <v>30</v>
      </c>
      <c r="C10" s="5">
        <v>66</v>
      </c>
      <c r="D10" s="5">
        <v>101</v>
      </c>
      <c r="E10" s="5">
        <v>72</v>
      </c>
      <c r="F10" s="5">
        <v>102</v>
      </c>
      <c r="G10" s="5">
        <v>108</v>
      </c>
      <c r="H10" s="5">
        <v>117</v>
      </c>
      <c r="I10" s="5">
        <v>103</v>
      </c>
      <c r="J10" s="5">
        <v>109</v>
      </c>
      <c r="K10" s="5">
        <v>112</v>
      </c>
      <c r="L10" s="5">
        <v>129</v>
      </c>
      <c r="M10" s="5">
        <v>102</v>
      </c>
      <c r="N10" s="5">
        <v>129</v>
      </c>
      <c r="O10" s="115">
        <v>949</v>
      </c>
    </row>
    <row r="11" spans="1:15" ht="13.95" customHeight="1" x14ac:dyDescent="0.3">
      <c r="A11" s="8" t="s">
        <v>31</v>
      </c>
      <c r="B11" s="2" t="s">
        <v>32</v>
      </c>
      <c r="C11" s="5">
        <v>504</v>
      </c>
      <c r="D11" s="5">
        <v>673</v>
      </c>
      <c r="E11" s="5">
        <v>491</v>
      </c>
      <c r="F11" s="5">
        <v>543</v>
      </c>
      <c r="G11" s="5">
        <v>607</v>
      </c>
      <c r="H11" s="5">
        <v>638</v>
      </c>
      <c r="I11" s="5">
        <v>600</v>
      </c>
      <c r="J11" s="5">
        <v>685</v>
      </c>
      <c r="K11" s="5">
        <v>700</v>
      </c>
      <c r="L11" s="5">
        <v>757</v>
      </c>
      <c r="M11" s="5">
        <v>715</v>
      </c>
      <c r="N11" s="5">
        <v>683</v>
      </c>
      <c r="O11" s="115">
        <v>5888</v>
      </c>
    </row>
    <row r="12" spans="1:15" ht="13.95" customHeight="1" x14ac:dyDescent="0.3">
      <c r="A12" s="8" t="s">
        <v>33</v>
      </c>
      <c r="B12" s="2" t="s">
        <v>34</v>
      </c>
      <c r="C12" s="31" t="s">
        <v>359</v>
      </c>
      <c r="D12" s="5">
        <v>60</v>
      </c>
      <c r="E12" s="31" t="s">
        <v>359</v>
      </c>
      <c r="F12" s="5">
        <v>67</v>
      </c>
      <c r="G12" s="5">
        <v>65</v>
      </c>
      <c r="H12" s="31" t="s">
        <v>359</v>
      </c>
      <c r="I12" s="5">
        <v>53</v>
      </c>
      <c r="J12" s="5">
        <v>74</v>
      </c>
      <c r="K12" s="5">
        <v>65</v>
      </c>
      <c r="L12" s="5">
        <v>68</v>
      </c>
      <c r="M12" s="5">
        <v>57</v>
      </c>
      <c r="N12" s="5">
        <v>63</v>
      </c>
      <c r="O12" s="115">
        <v>564</v>
      </c>
    </row>
    <row r="13" spans="1:15" ht="13.95" customHeight="1" x14ac:dyDescent="0.3">
      <c r="A13" s="8" t="s">
        <v>35</v>
      </c>
      <c r="B13" s="2" t="s">
        <v>36</v>
      </c>
      <c r="C13" s="5">
        <v>138</v>
      </c>
      <c r="D13" s="5">
        <v>232</v>
      </c>
      <c r="E13" s="5">
        <v>167</v>
      </c>
      <c r="F13" s="5">
        <v>210</v>
      </c>
      <c r="G13" s="5">
        <v>252</v>
      </c>
      <c r="H13" s="5">
        <v>231</v>
      </c>
      <c r="I13" s="5">
        <v>249</v>
      </c>
      <c r="J13" s="5">
        <v>254</v>
      </c>
      <c r="K13" s="5">
        <v>274</v>
      </c>
      <c r="L13" s="5">
        <v>253</v>
      </c>
      <c r="M13" s="5">
        <v>226</v>
      </c>
      <c r="N13" s="5">
        <v>175</v>
      </c>
      <c r="O13" s="115">
        <v>1986</v>
      </c>
    </row>
    <row r="14" spans="1:15" ht="13.95" customHeight="1" x14ac:dyDescent="0.3">
      <c r="A14" s="8" t="s">
        <v>37</v>
      </c>
      <c r="B14" s="2" t="s">
        <v>38</v>
      </c>
      <c r="C14" s="5">
        <v>64</v>
      </c>
      <c r="D14" s="5">
        <v>99</v>
      </c>
      <c r="E14" s="5">
        <v>84</v>
      </c>
      <c r="F14" s="5">
        <v>79</v>
      </c>
      <c r="G14" s="5">
        <v>69</v>
      </c>
      <c r="H14" s="5">
        <v>87</v>
      </c>
      <c r="I14" s="5">
        <v>81</v>
      </c>
      <c r="J14" s="5">
        <v>82</v>
      </c>
      <c r="K14" s="5">
        <v>86</v>
      </c>
      <c r="L14" s="5">
        <v>89</v>
      </c>
      <c r="M14" s="5">
        <v>64</v>
      </c>
      <c r="N14" s="5">
        <v>54</v>
      </c>
      <c r="O14" s="115">
        <v>693</v>
      </c>
    </row>
    <row r="15" spans="1:15" ht="13.95" customHeight="1" x14ac:dyDescent="0.3">
      <c r="A15" s="8" t="s">
        <v>39</v>
      </c>
      <c r="B15" s="2" t="s">
        <v>40</v>
      </c>
      <c r="C15" s="5">
        <v>765</v>
      </c>
      <c r="D15" s="5">
        <v>952</v>
      </c>
      <c r="E15" s="5">
        <v>900</v>
      </c>
      <c r="F15" s="5">
        <v>907</v>
      </c>
      <c r="G15" s="5">
        <v>960</v>
      </c>
      <c r="H15" s="5">
        <v>1112</v>
      </c>
      <c r="I15" s="5">
        <v>1100</v>
      </c>
      <c r="J15" s="5">
        <v>1105</v>
      </c>
      <c r="K15" s="5">
        <v>1149</v>
      </c>
      <c r="L15" s="5">
        <v>1034</v>
      </c>
      <c r="M15" s="5">
        <v>1059</v>
      </c>
      <c r="N15" s="5">
        <v>736</v>
      </c>
      <c r="O15" s="115">
        <v>8791</v>
      </c>
    </row>
    <row r="16" spans="1:15" ht="13.95" customHeight="1" x14ac:dyDescent="0.3">
      <c r="A16" s="8" t="s">
        <v>41</v>
      </c>
      <c r="B16" s="2" t="s">
        <v>42</v>
      </c>
      <c r="C16" s="5">
        <v>63</v>
      </c>
      <c r="D16" s="5">
        <v>79</v>
      </c>
      <c r="E16" s="5">
        <v>71</v>
      </c>
      <c r="F16" s="5">
        <v>68</v>
      </c>
      <c r="G16" s="5">
        <v>71</v>
      </c>
      <c r="H16" s="5">
        <v>74</v>
      </c>
      <c r="I16" s="5">
        <v>71</v>
      </c>
      <c r="J16" s="5">
        <v>77</v>
      </c>
      <c r="K16" s="5">
        <v>74</v>
      </c>
      <c r="L16" s="5">
        <v>70</v>
      </c>
      <c r="M16" s="5">
        <v>93</v>
      </c>
      <c r="N16" s="5">
        <v>58</v>
      </c>
      <c r="O16" s="115">
        <v>638</v>
      </c>
    </row>
    <row r="17" spans="1:15" ht="13.95" customHeight="1" x14ac:dyDescent="0.3">
      <c r="A17" s="8" t="s">
        <v>43</v>
      </c>
      <c r="B17" s="2" t="s">
        <v>44</v>
      </c>
      <c r="C17" s="31" t="s">
        <v>359</v>
      </c>
      <c r="D17" s="5">
        <v>52</v>
      </c>
      <c r="E17" s="31" t="s">
        <v>359</v>
      </c>
      <c r="F17" s="5">
        <v>63</v>
      </c>
      <c r="G17" s="5">
        <v>51</v>
      </c>
      <c r="H17" s="5">
        <v>72</v>
      </c>
      <c r="I17" s="5">
        <v>61</v>
      </c>
      <c r="J17" s="5">
        <v>55</v>
      </c>
      <c r="K17" s="5">
        <v>65</v>
      </c>
      <c r="L17" s="5">
        <v>58</v>
      </c>
      <c r="M17" s="5">
        <v>53</v>
      </c>
      <c r="N17" s="31" t="s">
        <v>359</v>
      </c>
      <c r="O17" s="115">
        <v>475</v>
      </c>
    </row>
    <row r="18" spans="1:15" ht="13.95" customHeight="1" x14ac:dyDescent="0.3">
      <c r="A18" s="8" t="s">
        <v>45</v>
      </c>
      <c r="B18" s="2" t="s">
        <v>46</v>
      </c>
      <c r="C18" s="5">
        <v>124</v>
      </c>
      <c r="D18" s="5">
        <v>158</v>
      </c>
      <c r="E18" s="5">
        <v>132</v>
      </c>
      <c r="F18" s="5">
        <v>192</v>
      </c>
      <c r="G18" s="5">
        <v>194</v>
      </c>
      <c r="H18" s="5">
        <v>213</v>
      </c>
      <c r="I18" s="5">
        <v>188</v>
      </c>
      <c r="J18" s="5">
        <v>191</v>
      </c>
      <c r="K18" s="5">
        <v>188</v>
      </c>
      <c r="L18" s="5">
        <v>178</v>
      </c>
      <c r="M18" s="5">
        <v>165</v>
      </c>
      <c r="N18" s="5">
        <v>128</v>
      </c>
      <c r="O18" s="115">
        <v>1566</v>
      </c>
    </row>
    <row r="19" spans="1:15" ht="13.95" customHeight="1" x14ac:dyDescent="0.3">
      <c r="A19" s="8" t="s">
        <v>47</v>
      </c>
      <c r="B19" s="2" t="s">
        <v>48</v>
      </c>
      <c r="C19" s="5">
        <v>55</v>
      </c>
      <c r="D19" s="5">
        <v>67</v>
      </c>
      <c r="E19" s="5">
        <v>66</v>
      </c>
      <c r="F19" s="5">
        <v>70</v>
      </c>
      <c r="G19" s="5">
        <v>76</v>
      </c>
      <c r="H19" s="5">
        <v>69</v>
      </c>
      <c r="I19" s="5">
        <v>83</v>
      </c>
      <c r="J19" s="5">
        <v>62</v>
      </c>
      <c r="K19" s="5">
        <v>74</v>
      </c>
      <c r="L19" s="5">
        <v>76</v>
      </c>
      <c r="M19" s="5">
        <v>66</v>
      </c>
      <c r="N19" s="31" t="s">
        <v>359</v>
      </c>
      <c r="O19" s="115">
        <v>589</v>
      </c>
    </row>
    <row r="20" spans="1:15" ht="13.95" customHeight="1" x14ac:dyDescent="0.3">
      <c r="A20" s="8" t="s">
        <v>49</v>
      </c>
      <c r="B20" s="2" t="s">
        <v>50</v>
      </c>
      <c r="C20" s="31" t="s">
        <v>359</v>
      </c>
      <c r="D20" s="5">
        <v>91</v>
      </c>
      <c r="E20" s="5">
        <v>63</v>
      </c>
      <c r="F20" s="5">
        <v>50</v>
      </c>
      <c r="G20" s="5">
        <v>68</v>
      </c>
      <c r="H20" s="5">
        <v>91</v>
      </c>
      <c r="I20" s="5">
        <v>57</v>
      </c>
      <c r="J20" s="5">
        <v>93</v>
      </c>
      <c r="K20" s="5">
        <v>84</v>
      </c>
      <c r="L20" s="5">
        <v>88</v>
      </c>
      <c r="M20" s="5">
        <v>58</v>
      </c>
      <c r="N20" s="31" t="s">
        <v>359</v>
      </c>
      <c r="O20" s="115">
        <v>593</v>
      </c>
    </row>
    <row r="21" spans="1:15" ht="13.95" customHeight="1" x14ac:dyDescent="0.3">
      <c r="A21" s="8" t="s">
        <v>51</v>
      </c>
      <c r="B21" s="2" t="s">
        <v>52</v>
      </c>
      <c r="C21" s="5">
        <v>58</v>
      </c>
      <c r="D21" s="5">
        <v>89</v>
      </c>
      <c r="E21" s="5">
        <v>69</v>
      </c>
      <c r="F21" s="5">
        <v>95</v>
      </c>
      <c r="G21" s="5">
        <v>111</v>
      </c>
      <c r="H21" s="5">
        <v>105</v>
      </c>
      <c r="I21" s="5">
        <v>103</v>
      </c>
      <c r="J21" s="5">
        <v>109</v>
      </c>
      <c r="K21" s="5">
        <v>88</v>
      </c>
      <c r="L21" s="5">
        <v>101</v>
      </c>
      <c r="M21" s="5">
        <v>86</v>
      </c>
      <c r="N21" s="5">
        <v>67</v>
      </c>
      <c r="O21" s="115">
        <v>776</v>
      </c>
    </row>
    <row r="22" spans="1:15" ht="13.95" customHeight="1" x14ac:dyDescent="0.3">
      <c r="A22" s="8" t="s">
        <v>53</v>
      </c>
      <c r="B22" s="2" t="s">
        <v>54</v>
      </c>
      <c r="C22" s="31" t="s">
        <v>359</v>
      </c>
      <c r="D22" s="31" t="s">
        <v>359</v>
      </c>
      <c r="E22" s="31" t="s">
        <v>359</v>
      </c>
      <c r="F22" s="31" t="s">
        <v>359</v>
      </c>
      <c r="G22" s="31" t="s">
        <v>359</v>
      </c>
      <c r="H22" s="31" t="s">
        <v>359</v>
      </c>
      <c r="I22" s="31" t="s">
        <v>359</v>
      </c>
      <c r="J22" s="5">
        <v>55</v>
      </c>
      <c r="K22" s="5">
        <v>60</v>
      </c>
      <c r="L22" s="5">
        <v>71</v>
      </c>
      <c r="M22" s="5">
        <v>62</v>
      </c>
      <c r="N22" s="31" t="s">
        <v>359</v>
      </c>
      <c r="O22" s="115">
        <v>422</v>
      </c>
    </row>
    <row r="23" spans="1:15" ht="13.95" customHeight="1" x14ac:dyDescent="0.3">
      <c r="A23" s="9" t="s">
        <v>55</v>
      </c>
      <c r="B23" s="3" t="s">
        <v>56</v>
      </c>
      <c r="C23" s="32" t="s">
        <v>359</v>
      </c>
      <c r="D23" s="32" t="s">
        <v>359</v>
      </c>
      <c r="E23" s="32" t="s">
        <v>359</v>
      </c>
      <c r="F23" s="32" t="s">
        <v>359</v>
      </c>
      <c r="G23" s="6">
        <v>54</v>
      </c>
      <c r="H23" s="6">
        <v>63</v>
      </c>
      <c r="I23" s="32" t="s">
        <v>359</v>
      </c>
      <c r="J23" s="6">
        <v>62</v>
      </c>
      <c r="K23" s="32" t="s">
        <v>359</v>
      </c>
      <c r="L23" s="6">
        <v>51</v>
      </c>
      <c r="M23" s="32" t="s">
        <v>359</v>
      </c>
      <c r="N23" s="32" t="s">
        <v>359</v>
      </c>
      <c r="O23" s="118">
        <v>424</v>
      </c>
    </row>
    <row r="24" spans="1:15" x14ac:dyDescent="0.3">
      <c r="A24" s="25" t="s">
        <v>374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5" ht="14.4" customHeight="1" x14ac:dyDescent="0.3">
      <c r="A25" s="237" t="s">
        <v>365</v>
      </c>
      <c r="B25" s="238"/>
      <c r="C25" s="243" t="s">
        <v>0</v>
      </c>
      <c r="D25" s="244"/>
      <c r="E25" s="244"/>
      <c r="F25" s="244"/>
      <c r="G25" s="243" t="s">
        <v>1</v>
      </c>
      <c r="H25" s="244"/>
      <c r="I25" s="244"/>
      <c r="J25" s="244"/>
      <c r="K25" s="243" t="s">
        <v>2</v>
      </c>
      <c r="L25" s="244"/>
      <c r="M25" s="244"/>
      <c r="N25" s="244"/>
      <c r="O25" s="202" t="s">
        <v>368</v>
      </c>
    </row>
    <row r="26" spans="1:15" ht="28.8" customHeight="1" x14ac:dyDescent="0.3">
      <c r="A26" s="239"/>
      <c r="B26" s="240"/>
      <c r="C26" s="11" t="s">
        <v>3</v>
      </c>
      <c r="D26" s="11" t="s">
        <v>4</v>
      </c>
      <c r="E26" s="11" t="s">
        <v>5</v>
      </c>
      <c r="F26" s="11" t="s">
        <v>6</v>
      </c>
      <c r="G26" s="11" t="s">
        <v>3</v>
      </c>
      <c r="H26" s="11" t="s">
        <v>4</v>
      </c>
      <c r="I26" s="11" t="s">
        <v>5</v>
      </c>
      <c r="J26" s="11" t="s">
        <v>6</v>
      </c>
      <c r="K26" s="11" t="s">
        <v>3</v>
      </c>
      <c r="L26" s="11" t="s">
        <v>4</v>
      </c>
      <c r="M26" s="11" t="s">
        <v>5</v>
      </c>
      <c r="N26" s="11" t="s">
        <v>6</v>
      </c>
      <c r="O26" s="203"/>
    </row>
    <row r="27" spans="1:15" x14ac:dyDescent="0.3">
      <c r="A27" s="241"/>
      <c r="B27" s="242"/>
      <c r="C27" s="12" t="s">
        <v>358</v>
      </c>
      <c r="D27" s="12" t="s">
        <v>358</v>
      </c>
      <c r="E27" s="12" t="s">
        <v>358</v>
      </c>
      <c r="F27" s="12" t="s">
        <v>358</v>
      </c>
      <c r="G27" s="12" t="s">
        <v>358</v>
      </c>
      <c r="H27" s="12" t="s">
        <v>358</v>
      </c>
      <c r="I27" s="12" t="s">
        <v>358</v>
      </c>
      <c r="J27" s="12" t="s">
        <v>358</v>
      </c>
      <c r="K27" s="12" t="s">
        <v>358</v>
      </c>
      <c r="L27" s="12" t="s">
        <v>358</v>
      </c>
      <c r="M27" s="12" t="s">
        <v>358</v>
      </c>
      <c r="N27" s="12" t="s">
        <v>358</v>
      </c>
      <c r="O27" s="105" t="s">
        <v>358</v>
      </c>
    </row>
    <row r="28" spans="1:15" x14ac:dyDescent="0.3">
      <c r="A28" s="247" t="s">
        <v>20</v>
      </c>
      <c r="B28" s="248"/>
      <c r="C28" s="28">
        <v>659.03760937499987</v>
      </c>
      <c r="D28" s="28">
        <v>660.47121775644871</v>
      </c>
      <c r="E28" s="28">
        <v>672.1555869779678</v>
      </c>
      <c r="F28" s="28">
        <v>680.75897640208382</v>
      </c>
      <c r="G28" s="28">
        <v>671.22553546199492</v>
      </c>
      <c r="H28" s="28">
        <v>675.29036563071304</v>
      </c>
      <c r="I28" s="28">
        <v>688.49519148936179</v>
      </c>
      <c r="J28" s="28">
        <v>695.06941797579191</v>
      </c>
      <c r="K28" s="28">
        <v>697.87295696202523</v>
      </c>
      <c r="L28" s="28">
        <v>711.1260061522687</v>
      </c>
      <c r="M28" s="28">
        <v>723.05227420227163</v>
      </c>
      <c r="N28" s="28">
        <v>723.84473121659846</v>
      </c>
      <c r="O28" s="122">
        <v>693.90358650059216</v>
      </c>
    </row>
    <row r="29" spans="1:15" x14ac:dyDescent="0.3">
      <c r="A29" s="19" t="s">
        <v>21</v>
      </c>
      <c r="B29" s="14" t="s">
        <v>22</v>
      </c>
      <c r="C29" s="29">
        <v>547.84184510250566</v>
      </c>
      <c r="D29" s="29">
        <v>559.17916967509041</v>
      </c>
      <c r="E29" s="29">
        <v>573.08966666666652</v>
      </c>
      <c r="F29" s="29">
        <v>572.5361605584643</v>
      </c>
      <c r="G29" s="29">
        <v>572.84404399323182</v>
      </c>
      <c r="H29" s="29">
        <v>580.34391640866875</v>
      </c>
      <c r="I29" s="29">
        <v>598.6674568965517</v>
      </c>
      <c r="J29" s="29">
        <v>601.67418897637799</v>
      </c>
      <c r="K29" s="29">
        <v>593.01926163723931</v>
      </c>
      <c r="L29" s="29">
        <v>615.87557275541792</v>
      </c>
      <c r="M29" s="29">
        <v>630.14166666666665</v>
      </c>
      <c r="N29" s="29">
        <v>630.87428571428575</v>
      </c>
      <c r="O29" s="123">
        <v>593.83550236518454</v>
      </c>
    </row>
    <row r="30" spans="1:15" x14ac:dyDescent="0.3">
      <c r="A30" s="19" t="s">
        <v>23</v>
      </c>
      <c r="B30" s="14" t="s">
        <v>24</v>
      </c>
      <c r="C30" s="29">
        <v>518.27586206896547</v>
      </c>
      <c r="D30" s="29">
        <v>519.60365853658539</v>
      </c>
      <c r="E30" s="29">
        <v>509.91803278688525</v>
      </c>
      <c r="F30" s="29">
        <v>519.42857142857144</v>
      </c>
      <c r="G30" s="29">
        <v>516.48613861386139</v>
      </c>
      <c r="H30" s="29">
        <v>511.55559523809529</v>
      </c>
      <c r="I30" s="29">
        <v>514.81012658227849</v>
      </c>
      <c r="J30" s="29">
        <v>510.16266666666667</v>
      </c>
      <c r="K30" s="29">
        <v>522</v>
      </c>
      <c r="L30" s="29">
        <v>523.55789473684206</v>
      </c>
      <c r="M30" s="29">
        <v>521.25</v>
      </c>
      <c r="N30" s="29">
        <v>527.11458333333337</v>
      </c>
      <c r="O30" s="123">
        <v>517.8534710743802</v>
      </c>
    </row>
    <row r="31" spans="1:15" x14ac:dyDescent="0.3">
      <c r="A31" s="19" t="s">
        <v>25</v>
      </c>
      <c r="B31" s="14" t="s">
        <v>26</v>
      </c>
      <c r="C31" s="29">
        <v>607.60869565217388</v>
      </c>
      <c r="D31" s="29">
        <v>610.90697674418607</v>
      </c>
      <c r="E31" s="29">
        <v>621.51333333333332</v>
      </c>
      <c r="F31" s="29">
        <v>618.03418604651165</v>
      </c>
      <c r="G31" s="29">
        <v>608.06734104046234</v>
      </c>
      <c r="H31" s="29">
        <v>619.75355450236964</v>
      </c>
      <c r="I31" s="29">
        <v>625.73195876288662</v>
      </c>
      <c r="J31" s="29">
        <v>622.57500000000005</v>
      </c>
      <c r="K31" s="29">
        <v>642.64323671497584</v>
      </c>
      <c r="L31" s="29">
        <v>661.88095238095241</v>
      </c>
      <c r="M31" s="29">
        <v>659.22899470899472</v>
      </c>
      <c r="N31" s="29">
        <v>658.60194174757282</v>
      </c>
      <c r="O31" s="123">
        <v>632.93935163551396</v>
      </c>
    </row>
    <row r="32" spans="1:15" x14ac:dyDescent="0.3">
      <c r="A32" s="19" t="s">
        <v>27</v>
      </c>
      <c r="B32" s="14" t="s">
        <v>28</v>
      </c>
      <c r="C32" s="31" t="s">
        <v>359</v>
      </c>
      <c r="D32" s="31" t="s">
        <v>359</v>
      </c>
      <c r="E32" s="31" t="s">
        <v>359</v>
      </c>
      <c r="F32" s="31" t="s">
        <v>359</v>
      </c>
      <c r="G32" s="31" t="s">
        <v>359</v>
      </c>
      <c r="H32" s="29">
        <v>508.42105263157896</v>
      </c>
      <c r="I32" s="29">
        <v>502.69449999999995</v>
      </c>
      <c r="J32" s="31" t="s">
        <v>359</v>
      </c>
      <c r="K32" s="31" t="s">
        <v>359</v>
      </c>
      <c r="L32" s="31" t="s">
        <v>359</v>
      </c>
      <c r="M32" s="29">
        <v>522.70000000000005</v>
      </c>
      <c r="N32" s="31" t="s">
        <v>359</v>
      </c>
      <c r="O32" s="123">
        <v>502.75597667638482</v>
      </c>
    </row>
    <row r="33" spans="1:15" x14ac:dyDescent="0.3">
      <c r="A33" s="19" t="s">
        <v>29</v>
      </c>
      <c r="B33" s="14" t="s">
        <v>30</v>
      </c>
      <c r="C33" s="29">
        <v>596.35483870967744</v>
      </c>
      <c r="D33" s="29">
        <v>591.8705102040816</v>
      </c>
      <c r="E33" s="29">
        <v>599.17142857142858</v>
      </c>
      <c r="F33" s="29">
        <v>598.66336633663366</v>
      </c>
      <c r="G33" s="29">
        <v>616.99047619047622</v>
      </c>
      <c r="H33" s="29">
        <v>600.43663636363635</v>
      </c>
      <c r="I33" s="29">
        <v>615.93137254901956</v>
      </c>
      <c r="J33" s="29">
        <v>621</v>
      </c>
      <c r="K33" s="29">
        <v>619.8125</v>
      </c>
      <c r="L33" s="29">
        <v>624.82782258064515</v>
      </c>
      <c r="M33" s="29">
        <v>638.5</v>
      </c>
      <c r="N33" s="29">
        <v>644.69040000000007</v>
      </c>
      <c r="O33" s="123">
        <v>615.08590859630033</v>
      </c>
    </row>
    <row r="34" spans="1:15" x14ac:dyDescent="0.3">
      <c r="A34" s="19" t="s">
        <v>31</v>
      </c>
      <c r="B34" s="14" t="s">
        <v>32</v>
      </c>
      <c r="C34" s="29">
        <v>800.85302966101699</v>
      </c>
      <c r="D34" s="29">
        <v>809.95599243856327</v>
      </c>
      <c r="E34" s="29">
        <v>824.56043956043959</v>
      </c>
      <c r="F34" s="29">
        <v>840.57102766798414</v>
      </c>
      <c r="G34" s="29">
        <v>833.43382456140341</v>
      </c>
      <c r="H34" s="29">
        <v>846.19542713567841</v>
      </c>
      <c r="I34" s="29">
        <v>851.05321052631587</v>
      </c>
      <c r="J34" s="29">
        <v>857.35294392523383</v>
      </c>
      <c r="K34" s="29">
        <v>866.8257056145676</v>
      </c>
      <c r="L34" s="29">
        <v>893.48659634317858</v>
      </c>
      <c r="M34" s="29">
        <v>891.36558518518518</v>
      </c>
      <c r="N34" s="29">
        <v>896.33591397849466</v>
      </c>
      <c r="O34" s="123">
        <v>859.48173229802194</v>
      </c>
    </row>
    <row r="35" spans="1:15" x14ac:dyDescent="0.3">
      <c r="A35" s="19" t="s">
        <v>33</v>
      </c>
      <c r="B35" s="14" t="s">
        <v>34</v>
      </c>
      <c r="C35" s="31" t="s">
        <v>359</v>
      </c>
      <c r="D35" s="29">
        <v>752.88679245283015</v>
      </c>
      <c r="E35" s="31" t="s">
        <v>359</v>
      </c>
      <c r="F35" s="29">
        <v>770.66666666666663</v>
      </c>
      <c r="G35" s="29">
        <v>725.52295081967213</v>
      </c>
      <c r="H35" s="31" t="s">
        <v>359</v>
      </c>
      <c r="I35" s="29">
        <v>759.70588235294122</v>
      </c>
      <c r="J35" s="29">
        <v>726.69117647058829</v>
      </c>
      <c r="K35" s="29">
        <v>741.3501612903226</v>
      </c>
      <c r="L35" s="29">
        <v>740.46187499999996</v>
      </c>
      <c r="M35" s="29">
        <v>802</v>
      </c>
      <c r="N35" s="29">
        <v>793.65573770491801</v>
      </c>
      <c r="O35" s="123">
        <v>750.65373106060588</v>
      </c>
    </row>
    <row r="36" spans="1:15" x14ac:dyDescent="0.3">
      <c r="A36" s="19" t="s">
        <v>35</v>
      </c>
      <c r="B36" s="14" t="s">
        <v>36</v>
      </c>
      <c r="C36" s="29">
        <v>599.00181818181807</v>
      </c>
      <c r="D36" s="29">
        <v>606.44394618834076</v>
      </c>
      <c r="E36" s="29">
        <v>604.4667664670659</v>
      </c>
      <c r="F36" s="29">
        <v>616.58458937198066</v>
      </c>
      <c r="G36" s="29">
        <v>619.32799999999997</v>
      </c>
      <c r="H36" s="29">
        <v>608.62911894273145</v>
      </c>
      <c r="I36" s="29">
        <v>621.84135245901643</v>
      </c>
      <c r="J36" s="29">
        <v>615.41423387096779</v>
      </c>
      <c r="K36" s="29">
        <v>633.37361940298513</v>
      </c>
      <c r="L36" s="29">
        <v>640.33821138211385</v>
      </c>
      <c r="M36" s="29">
        <v>636.8013963963964</v>
      </c>
      <c r="N36" s="29">
        <v>642.39766081871346</v>
      </c>
      <c r="O36" s="123">
        <v>622.72906474820149</v>
      </c>
    </row>
    <row r="37" spans="1:15" x14ac:dyDescent="0.3">
      <c r="A37" s="19" t="s">
        <v>37</v>
      </c>
      <c r="B37" s="14" t="s">
        <v>38</v>
      </c>
      <c r="C37" s="29">
        <v>570.04878048780483</v>
      </c>
      <c r="D37" s="29">
        <v>562.5</v>
      </c>
      <c r="E37" s="29">
        <v>571.07128205128197</v>
      </c>
      <c r="F37" s="29">
        <v>569.27536231884062</v>
      </c>
      <c r="G37" s="29">
        <v>591.56716417910445</v>
      </c>
      <c r="H37" s="29">
        <v>578.41385542168678</v>
      </c>
      <c r="I37" s="29">
        <v>586.55844155844159</v>
      </c>
      <c r="J37" s="29">
        <v>591.09876543209873</v>
      </c>
      <c r="K37" s="29">
        <v>591.9041176470588</v>
      </c>
      <c r="L37" s="29">
        <v>600.80459770114942</v>
      </c>
      <c r="M37" s="29">
        <v>609.26229508196718</v>
      </c>
      <c r="N37" s="29">
        <v>602.74509803921569</v>
      </c>
      <c r="O37" s="123">
        <v>586.4220274390243</v>
      </c>
    </row>
    <row r="38" spans="1:15" x14ac:dyDescent="0.3">
      <c r="A38" s="19" t="s">
        <v>39</v>
      </c>
      <c r="B38" s="14" t="s">
        <v>40</v>
      </c>
      <c r="C38" s="29">
        <v>678.70831412103746</v>
      </c>
      <c r="D38" s="29">
        <v>691.29028835063446</v>
      </c>
      <c r="E38" s="29">
        <v>720.96622837370239</v>
      </c>
      <c r="F38" s="29">
        <v>721.9701138952164</v>
      </c>
      <c r="G38" s="29">
        <v>698.47575725026854</v>
      </c>
      <c r="H38" s="29">
        <v>696.43565338276176</v>
      </c>
      <c r="I38" s="29">
        <v>722.9901706161138</v>
      </c>
      <c r="J38" s="29">
        <v>729.58572227399816</v>
      </c>
      <c r="K38" s="29">
        <v>732.17539215686259</v>
      </c>
      <c r="L38" s="29">
        <v>734.44535785288258</v>
      </c>
      <c r="M38" s="29">
        <v>760.11166996047427</v>
      </c>
      <c r="N38" s="29">
        <v>756.11941926345617</v>
      </c>
      <c r="O38" s="123">
        <v>724.74427161374706</v>
      </c>
    </row>
    <row r="39" spans="1:15" x14ac:dyDescent="0.3">
      <c r="A39" s="19" t="s">
        <v>41</v>
      </c>
      <c r="B39" s="14" t="s">
        <v>42</v>
      </c>
      <c r="C39" s="29">
        <v>581.98412698412699</v>
      </c>
      <c r="D39" s="29">
        <v>573.71794871794873</v>
      </c>
      <c r="E39" s="29">
        <v>586.97183098591552</v>
      </c>
      <c r="F39" s="29">
        <v>568.89705882352939</v>
      </c>
      <c r="G39" s="29">
        <v>582.38704225352103</v>
      </c>
      <c r="H39" s="29">
        <v>589.12739726027405</v>
      </c>
      <c r="I39" s="29">
        <v>583.94366197183103</v>
      </c>
      <c r="J39" s="29">
        <v>597.46753246753246</v>
      </c>
      <c r="K39" s="29">
        <v>579.1351351351351</v>
      </c>
      <c r="L39" s="29">
        <v>603.1884057971015</v>
      </c>
      <c r="M39" s="29">
        <v>582.95698924731187</v>
      </c>
      <c r="N39" s="29">
        <v>629.64912280701753</v>
      </c>
      <c r="O39" s="123">
        <v>588.27987401574796</v>
      </c>
    </row>
    <row r="40" spans="1:15" x14ac:dyDescent="0.3">
      <c r="A40" s="19" t="s">
        <v>43</v>
      </c>
      <c r="B40" s="14" t="s">
        <v>44</v>
      </c>
      <c r="C40" s="31" t="s">
        <v>359</v>
      </c>
      <c r="D40" s="29">
        <v>618.11764705882354</v>
      </c>
      <c r="E40" s="31" t="s">
        <v>359</v>
      </c>
      <c r="F40" s="29">
        <v>584.83870967741939</v>
      </c>
      <c r="G40" s="29">
        <v>611.48</v>
      </c>
      <c r="H40" s="29">
        <v>603.80281690140851</v>
      </c>
      <c r="I40" s="29">
        <v>608.5333333333333</v>
      </c>
      <c r="J40" s="29">
        <v>640.05882352941171</v>
      </c>
      <c r="K40" s="29">
        <v>622.15384615384619</v>
      </c>
      <c r="L40" s="29">
        <v>614.91228070175441</v>
      </c>
      <c r="M40" s="29">
        <v>609.51923076923072</v>
      </c>
      <c r="N40" s="31" t="s">
        <v>359</v>
      </c>
      <c r="O40" s="123">
        <v>609.24521367521368</v>
      </c>
    </row>
    <row r="41" spans="1:15" x14ac:dyDescent="0.3">
      <c r="A41" s="19" t="s">
        <v>45</v>
      </c>
      <c r="B41" s="14" t="s">
        <v>46</v>
      </c>
      <c r="C41" s="29">
        <v>793.48581967213113</v>
      </c>
      <c r="D41" s="29">
        <v>816.89773333333335</v>
      </c>
      <c r="E41" s="29">
        <v>810.3149606299213</v>
      </c>
      <c r="F41" s="29">
        <v>818.47135869565227</v>
      </c>
      <c r="G41" s="29">
        <v>788.64864864864865</v>
      </c>
      <c r="H41" s="29">
        <v>817.15221153846164</v>
      </c>
      <c r="I41" s="29">
        <v>825.22724719101132</v>
      </c>
      <c r="J41" s="29">
        <v>846.56622340425542</v>
      </c>
      <c r="K41" s="29">
        <v>831.20570621468926</v>
      </c>
      <c r="L41" s="29">
        <v>825.03060975609753</v>
      </c>
      <c r="M41" s="29">
        <v>867.86075949367091</v>
      </c>
      <c r="N41" s="29">
        <v>859.13445378151266</v>
      </c>
      <c r="O41" s="123">
        <v>828.46527516778519</v>
      </c>
    </row>
    <row r="42" spans="1:15" x14ac:dyDescent="0.3">
      <c r="A42" s="19" t="s">
        <v>47</v>
      </c>
      <c r="B42" s="14" t="s">
        <v>48</v>
      </c>
      <c r="C42" s="29">
        <v>710.11538461538464</v>
      </c>
      <c r="D42" s="29">
        <v>726.90625</v>
      </c>
      <c r="E42" s="29">
        <v>732.61538461538464</v>
      </c>
      <c r="F42" s="29">
        <v>732.17391304347825</v>
      </c>
      <c r="G42" s="29">
        <v>707.35616438356169</v>
      </c>
      <c r="H42" s="29">
        <v>722.72058823529414</v>
      </c>
      <c r="I42" s="29">
        <v>752</v>
      </c>
      <c r="J42" s="29">
        <v>756.94915254237287</v>
      </c>
      <c r="K42" s="29">
        <v>737.88732394366195</v>
      </c>
      <c r="L42" s="29">
        <v>778.75</v>
      </c>
      <c r="M42" s="29">
        <v>724.70698412698414</v>
      </c>
      <c r="N42" s="31" t="s">
        <v>359</v>
      </c>
      <c r="O42" s="123">
        <v>739.29796133567663</v>
      </c>
    </row>
    <row r="43" spans="1:15" x14ac:dyDescent="0.3">
      <c r="A43" s="19" t="s">
        <v>49</v>
      </c>
      <c r="B43" s="14" t="s">
        <v>50</v>
      </c>
      <c r="C43" s="31" t="s">
        <v>359</v>
      </c>
      <c r="D43" s="29">
        <v>588.07776315789476</v>
      </c>
      <c r="E43" s="29">
        <v>606.96721311475414</v>
      </c>
      <c r="F43" s="29">
        <v>596.48936170212767</v>
      </c>
      <c r="G43" s="29">
        <v>600.52380952380952</v>
      </c>
      <c r="H43" s="29">
        <v>595.23749999999995</v>
      </c>
      <c r="I43" s="29">
        <v>627.54716981132071</v>
      </c>
      <c r="J43" s="29">
        <v>609.3012359550562</v>
      </c>
      <c r="K43" s="29">
        <v>601.60493827160496</v>
      </c>
      <c r="L43" s="29">
        <v>629.02272727272725</v>
      </c>
      <c r="M43" s="29">
        <v>620.68518518518522</v>
      </c>
      <c r="N43" s="31" t="s">
        <v>359</v>
      </c>
      <c r="O43" s="123">
        <v>605.7158392857142</v>
      </c>
    </row>
    <row r="44" spans="1:15" x14ac:dyDescent="0.3">
      <c r="A44" s="19" t="s">
        <v>51</v>
      </c>
      <c r="B44" s="14" t="s">
        <v>52</v>
      </c>
      <c r="C44" s="29">
        <v>596.57894736842104</v>
      </c>
      <c r="D44" s="29">
        <v>597.78409090909088</v>
      </c>
      <c r="E44" s="29">
        <v>593.47058823529414</v>
      </c>
      <c r="F44" s="29">
        <v>594.9021739130435</v>
      </c>
      <c r="G44" s="29">
        <v>581.5</v>
      </c>
      <c r="H44" s="29">
        <v>602.40384615384619</v>
      </c>
      <c r="I44" s="29">
        <v>598.37373737373741</v>
      </c>
      <c r="J44" s="29">
        <v>593.55140186915889</v>
      </c>
      <c r="K44" s="29">
        <v>614.09090909090912</v>
      </c>
      <c r="L44" s="29">
        <v>617.44444444444446</v>
      </c>
      <c r="M44" s="29">
        <v>622.6395348837209</v>
      </c>
      <c r="N44" s="29">
        <v>625.28358208955228</v>
      </c>
      <c r="O44" s="123">
        <v>596.55628272251306</v>
      </c>
    </row>
    <row r="45" spans="1:15" x14ac:dyDescent="0.3">
      <c r="A45" s="19" t="s">
        <v>53</v>
      </c>
      <c r="B45" s="14" t="s">
        <v>54</v>
      </c>
      <c r="C45" s="31" t="s">
        <v>359</v>
      </c>
      <c r="D45" s="31" t="s">
        <v>359</v>
      </c>
      <c r="E45" s="31" t="s">
        <v>359</v>
      </c>
      <c r="F45" s="31" t="s">
        <v>359</v>
      </c>
      <c r="G45" s="31" t="s">
        <v>359</v>
      </c>
      <c r="H45" s="31" t="s">
        <v>359</v>
      </c>
      <c r="I45" s="31" t="s">
        <v>359</v>
      </c>
      <c r="J45" s="29">
        <v>586.03773584905662</v>
      </c>
      <c r="K45" s="29">
        <v>568.01724137931035</v>
      </c>
      <c r="L45" s="29">
        <v>577.42753623188401</v>
      </c>
      <c r="M45" s="29">
        <v>574.75</v>
      </c>
      <c r="N45" s="31" t="s">
        <v>359</v>
      </c>
      <c r="O45" s="123">
        <v>565.79719806763285</v>
      </c>
    </row>
    <row r="46" spans="1:15" x14ac:dyDescent="0.3">
      <c r="A46" s="20" t="s">
        <v>55</v>
      </c>
      <c r="B46" s="16" t="s">
        <v>56</v>
      </c>
      <c r="C46" s="32" t="s">
        <v>359</v>
      </c>
      <c r="D46" s="32" t="s">
        <v>359</v>
      </c>
      <c r="E46" s="32" t="s">
        <v>359</v>
      </c>
      <c r="F46" s="32" t="s">
        <v>359</v>
      </c>
      <c r="G46" s="30">
        <v>631.71698113207549</v>
      </c>
      <c r="H46" s="30">
        <v>629.84618181818189</v>
      </c>
      <c r="I46" s="32" t="s">
        <v>359</v>
      </c>
      <c r="J46" s="30">
        <v>655.83333333333337</v>
      </c>
      <c r="K46" s="32" t="s">
        <v>359</v>
      </c>
      <c r="L46" s="30">
        <v>637.79999999999995</v>
      </c>
      <c r="M46" s="32" t="s">
        <v>359</v>
      </c>
      <c r="N46" s="32" t="s">
        <v>359</v>
      </c>
      <c r="O46" s="126">
        <v>644.3994974874372</v>
      </c>
    </row>
    <row r="47" spans="1:15" x14ac:dyDescent="0.3">
      <c r="A47" s="36" t="s">
        <v>360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5" x14ac:dyDescent="0.3">
      <c r="A48" s="38" t="s">
        <v>19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x14ac:dyDescent="0.3">
      <c r="A49" s="10" t="s">
        <v>361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</sheetData>
  <mergeCells count="12">
    <mergeCell ref="A28:B28"/>
    <mergeCell ref="A25:B27"/>
    <mergeCell ref="C25:F25"/>
    <mergeCell ref="G25:J25"/>
    <mergeCell ref="O3:O4"/>
    <mergeCell ref="O25:O26"/>
    <mergeCell ref="K25:N25"/>
    <mergeCell ref="A3:B4"/>
    <mergeCell ref="C3:F3"/>
    <mergeCell ref="G3:J3"/>
    <mergeCell ref="K3:N3"/>
    <mergeCell ref="A5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workbookViewId="0"/>
  </sheetViews>
  <sheetFormatPr baseColWidth="10" defaultRowHeight="14.4" x14ac:dyDescent="0.3"/>
  <cols>
    <col min="2" max="2" width="26.109375" bestFit="1" customWidth="1"/>
    <col min="6" max="6" width="11.5546875" style="25"/>
  </cols>
  <sheetData>
    <row r="1" spans="1:6" ht="16.95" customHeight="1" x14ac:dyDescent="0.3">
      <c r="A1" s="23" t="s">
        <v>761</v>
      </c>
      <c r="B1" s="21"/>
      <c r="C1" s="21"/>
      <c r="D1" s="21"/>
      <c r="E1" s="21"/>
    </row>
    <row r="2" spans="1:6" x14ac:dyDescent="0.3">
      <c r="A2" s="25" t="s">
        <v>375</v>
      </c>
    </row>
    <row r="3" spans="1:6" ht="39.6" customHeight="1" x14ac:dyDescent="0.3">
      <c r="A3" s="258" t="s">
        <v>770</v>
      </c>
      <c r="B3" s="259"/>
      <c r="C3" s="7" t="s">
        <v>0</v>
      </c>
      <c r="D3" s="7" t="s">
        <v>1</v>
      </c>
      <c r="E3" s="7" t="s">
        <v>2</v>
      </c>
      <c r="F3" s="107" t="s">
        <v>368</v>
      </c>
    </row>
    <row r="4" spans="1:6" ht="13.95" customHeight="1" x14ac:dyDescent="0.3">
      <c r="A4" s="247" t="s">
        <v>112</v>
      </c>
      <c r="B4" s="248"/>
      <c r="C4" s="4">
        <v>17306</v>
      </c>
      <c r="D4" s="4">
        <v>20978</v>
      </c>
      <c r="E4" s="4">
        <v>20527</v>
      </c>
      <c r="F4" s="114">
        <v>43705</v>
      </c>
    </row>
    <row r="5" spans="1:6" ht="13.95" customHeight="1" x14ac:dyDescent="0.3">
      <c r="A5" s="8" t="s">
        <v>66</v>
      </c>
      <c r="B5" s="2" t="s">
        <v>67</v>
      </c>
      <c r="C5" s="5">
        <v>81</v>
      </c>
      <c r="D5" s="5">
        <v>84</v>
      </c>
      <c r="E5" s="5">
        <v>87</v>
      </c>
      <c r="F5" s="115">
        <v>198</v>
      </c>
    </row>
    <row r="6" spans="1:6" ht="13.95" customHeight="1" x14ac:dyDescent="0.3">
      <c r="A6" s="8" t="s">
        <v>68</v>
      </c>
      <c r="B6" s="2" t="s">
        <v>69</v>
      </c>
      <c r="C6" s="5">
        <v>119</v>
      </c>
      <c r="D6" s="5">
        <v>191</v>
      </c>
      <c r="E6" s="5">
        <v>157</v>
      </c>
      <c r="F6" s="115">
        <v>342</v>
      </c>
    </row>
    <row r="7" spans="1:6" ht="13.95" customHeight="1" x14ac:dyDescent="0.3">
      <c r="A7" s="8" t="s">
        <v>113</v>
      </c>
      <c r="B7" s="2" t="s">
        <v>412</v>
      </c>
      <c r="C7" s="31" t="s">
        <v>359</v>
      </c>
      <c r="D7" s="5">
        <v>64</v>
      </c>
      <c r="E7" s="5">
        <v>51</v>
      </c>
      <c r="F7" s="115">
        <v>119</v>
      </c>
    </row>
    <row r="8" spans="1:6" ht="13.95" customHeight="1" x14ac:dyDescent="0.3">
      <c r="A8" s="8" t="s">
        <v>21</v>
      </c>
      <c r="B8" s="2" t="s">
        <v>22</v>
      </c>
      <c r="C8" s="5">
        <v>2254</v>
      </c>
      <c r="D8" s="5">
        <v>2612</v>
      </c>
      <c r="E8" s="5">
        <v>2605</v>
      </c>
      <c r="F8" s="115">
        <v>5378</v>
      </c>
    </row>
    <row r="9" spans="1:6" ht="13.95" customHeight="1" x14ac:dyDescent="0.3">
      <c r="A9" s="8" t="s">
        <v>70</v>
      </c>
      <c r="B9" s="2" t="s">
        <v>71</v>
      </c>
      <c r="C9" s="5">
        <v>108</v>
      </c>
      <c r="D9" s="5">
        <v>147</v>
      </c>
      <c r="E9" s="5">
        <v>159</v>
      </c>
      <c r="F9" s="115">
        <v>316</v>
      </c>
    </row>
    <row r="10" spans="1:6" ht="13.95" customHeight="1" x14ac:dyDescent="0.3">
      <c r="A10" s="8" t="s">
        <v>114</v>
      </c>
      <c r="B10" s="2" t="s">
        <v>115</v>
      </c>
      <c r="C10" s="31" t="s">
        <v>359</v>
      </c>
      <c r="D10" s="31" t="s">
        <v>359</v>
      </c>
      <c r="E10" s="31" t="s">
        <v>359</v>
      </c>
      <c r="F10" s="115">
        <v>96</v>
      </c>
    </row>
    <row r="11" spans="1:6" ht="13.95" customHeight="1" x14ac:dyDescent="0.3">
      <c r="A11" s="8" t="s">
        <v>72</v>
      </c>
      <c r="B11" s="2" t="s">
        <v>73</v>
      </c>
      <c r="C11" s="5">
        <v>99</v>
      </c>
      <c r="D11" s="5">
        <v>96</v>
      </c>
      <c r="E11" s="5">
        <v>104</v>
      </c>
      <c r="F11" s="115">
        <v>225</v>
      </c>
    </row>
    <row r="12" spans="1:6" ht="13.95" customHeight="1" x14ac:dyDescent="0.3">
      <c r="A12" s="8" t="s">
        <v>74</v>
      </c>
      <c r="B12" s="2" t="s">
        <v>75</v>
      </c>
      <c r="C12" s="5">
        <v>103</v>
      </c>
      <c r="D12" s="5">
        <v>118</v>
      </c>
      <c r="E12" s="5">
        <v>152</v>
      </c>
      <c r="F12" s="115">
        <v>265</v>
      </c>
    </row>
    <row r="13" spans="1:6" ht="13.95" customHeight="1" x14ac:dyDescent="0.3">
      <c r="A13" s="8" t="s">
        <v>76</v>
      </c>
      <c r="B13" s="2" t="s">
        <v>77</v>
      </c>
      <c r="C13" s="5">
        <v>112</v>
      </c>
      <c r="D13" s="5">
        <v>138</v>
      </c>
      <c r="E13" s="5">
        <v>142</v>
      </c>
      <c r="F13" s="115">
        <v>283</v>
      </c>
    </row>
    <row r="14" spans="1:6" ht="13.95" customHeight="1" x14ac:dyDescent="0.3">
      <c r="A14" s="8" t="s">
        <v>116</v>
      </c>
      <c r="B14" s="2" t="s">
        <v>117</v>
      </c>
      <c r="C14" s="31" t="s">
        <v>359</v>
      </c>
      <c r="D14" s="31" t="s">
        <v>359</v>
      </c>
      <c r="E14" s="5">
        <v>53</v>
      </c>
      <c r="F14" s="115">
        <v>95</v>
      </c>
    </row>
    <row r="15" spans="1:6" ht="13.95" customHeight="1" x14ac:dyDescent="0.3">
      <c r="A15" s="8" t="s">
        <v>23</v>
      </c>
      <c r="B15" s="2" t="s">
        <v>24</v>
      </c>
      <c r="C15" s="5">
        <v>318</v>
      </c>
      <c r="D15" s="5">
        <v>394</v>
      </c>
      <c r="E15" s="5">
        <v>417</v>
      </c>
      <c r="F15" s="115">
        <v>808</v>
      </c>
    </row>
    <row r="16" spans="1:6" ht="13.95" customHeight="1" x14ac:dyDescent="0.3">
      <c r="A16" s="8" t="s">
        <v>78</v>
      </c>
      <c r="B16" s="2" t="s">
        <v>79</v>
      </c>
      <c r="C16" s="5">
        <v>79</v>
      </c>
      <c r="D16" s="5">
        <v>122</v>
      </c>
      <c r="E16" s="5">
        <v>120</v>
      </c>
      <c r="F16" s="115">
        <v>242</v>
      </c>
    </row>
    <row r="17" spans="1:6" ht="13.95" customHeight="1" x14ac:dyDescent="0.3">
      <c r="A17" s="8" t="s">
        <v>80</v>
      </c>
      <c r="B17" s="2" t="s">
        <v>81</v>
      </c>
      <c r="C17" s="5">
        <v>179</v>
      </c>
      <c r="D17" s="5">
        <v>258</v>
      </c>
      <c r="E17" s="5">
        <v>220</v>
      </c>
      <c r="F17" s="115">
        <v>488</v>
      </c>
    </row>
    <row r="18" spans="1:6" ht="13.95" customHeight="1" x14ac:dyDescent="0.3">
      <c r="A18" s="8" t="s">
        <v>82</v>
      </c>
      <c r="B18" s="2" t="s">
        <v>83</v>
      </c>
      <c r="C18" s="5">
        <v>251</v>
      </c>
      <c r="D18" s="5">
        <v>236</v>
      </c>
      <c r="E18" s="5">
        <v>222</v>
      </c>
      <c r="F18" s="115">
        <v>540</v>
      </c>
    </row>
    <row r="19" spans="1:6" ht="13.95" customHeight="1" x14ac:dyDescent="0.3">
      <c r="A19" s="8" t="s">
        <v>25</v>
      </c>
      <c r="B19" s="2" t="s">
        <v>26</v>
      </c>
      <c r="C19" s="5">
        <v>710</v>
      </c>
      <c r="D19" s="5">
        <v>802</v>
      </c>
      <c r="E19" s="5">
        <v>839</v>
      </c>
      <c r="F19" s="115">
        <v>1764</v>
      </c>
    </row>
    <row r="20" spans="1:6" ht="13.95" customHeight="1" x14ac:dyDescent="0.3">
      <c r="A20" s="8" t="s">
        <v>118</v>
      </c>
      <c r="B20" s="2" t="s">
        <v>119</v>
      </c>
      <c r="C20" s="31" t="s">
        <v>359</v>
      </c>
      <c r="D20" s="5">
        <v>54</v>
      </c>
      <c r="E20" s="5">
        <v>58</v>
      </c>
      <c r="F20" s="115">
        <v>123</v>
      </c>
    </row>
    <row r="21" spans="1:6" ht="13.95" customHeight="1" x14ac:dyDescent="0.3">
      <c r="A21" s="8" t="s">
        <v>120</v>
      </c>
      <c r="B21" s="2" t="s">
        <v>121</v>
      </c>
      <c r="C21" s="31" t="s">
        <v>359</v>
      </c>
      <c r="D21" s="31" t="s">
        <v>359</v>
      </c>
      <c r="E21" s="5">
        <v>70</v>
      </c>
      <c r="F21" s="115">
        <v>102</v>
      </c>
    </row>
    <row r="22" spans="1:6" ht="13.95" customHeight="1" x14ac:dyDescent="0.3">
      <c r="A22" s="8" t="s">
        <v>122</v>
      </c>
      <c r="B22" s="2" t="s">
        <v>123</v>
      </c>
      <c r="C22" s="31" t="s">
        <v>359</v>
      </c>
      <c r="D22" s="5">
        <v>64</v>
      </c>
      <c r="E22" s="5">
        <v>67</v>
      </c>
      <c r="F22" s="115">
        <v>129</v>
      </c>
    </row>
    <row r="23" spans="1:6" ht="13.95" customHeight="1" x14ac:dyDescent="0.3">
      <c r="A23" s="8" t="s">
        <v>27</v>
      </c>
      <c r="B23" s="2" t="s">
        <v>28</v>
      </c>
      <c r="C23" s="5">
        <v>127</v>
      </c>
      <c r="D23" s="5">
        <v>201</v>
      </c>
      <c r="E23" s="5">
        <v>192</v>
      </c>
      <c r="F23" s="115">
        <v>363</v>
      </c>
    </row>
    <row r="24" spans="1:6" ht="13.95" customHeight="1" x14ac:dyDescent="0.3">
      <c r="A24" s="8" t="s">
        <v>124</v>
      </c>
      <c r="B24" s="2" t="s">
        <v>125</v>
      </c>
      <c r="C24" s="31" t="s">
        <v>359</v>
      </c>
      <c r="D24" s="31" t="s">
        <v>359</v>
      </c>
      <c r="E24" s="31" t="s">
        <v>359</v>
      </c>
      <c r="F24" s="115">
        <v>63</v>
      </c>
    </row>
    <row r="25" spans="1:6" ht="13.95" customHeight="1" x14ac:dyDescent="0.3">
      <c r="A25" s="8" t="s">
        <v>84</v>
      </c>
      <c r="B25" s="2" t="s">
        <v>85</v>
      </c>
      <c r="C25" s="31" t="s">
        <v>359</v>
      </c>
      <c r="D25" s="5">
        <v>65</v>
      </c>
      <c r="E25" s="5">
        <v>80</v>
      </c>
      <c r="F25" s="115">
        <v>153</v>
      </c>
    </row>
    <row r="26" spans="1:6" ht="13.95" customHeight="1" x14ac:dyDescent="0.3">
      <c r="A26" s="8" t="s">
        <v>126</v>
      </c>
      <c r="B26" s="2" t="s">
        <v>127</v>
      </c>
      <c r="C26" s="5">
        <v>89</v>
      </c>
      <c r="D26" s="5">
        <v>99</v>
      </c>
      <c r="E26" s="5">
        <v>81</v>
      </c>
      <c r="F26" s="115">
        <v>201</v>
      </c>
    </row>
    <row r="27" spans="1:6" ht="13.95" customHeight="1" x14ac:dyDescent="0.3">
      <c r="A27" s="8" t="s">
        <v>86</v>
      </c>
      <c r="B27" s="2" t="s">
        <v>87</v>
      </c>
      <c r="C27" s="31" t="s">
        <v>359</v>
      </c>
      <c r="D27" s="5">
        <v>84</v>
      </c>
      <c r="E27" s="5">
        <v>65</v>
      </c>
      <c r="F27" s="115">
        <v>145</v>
      </c>
    </row>
    <row r="28" spans="1:6" ht="13.95" customHeight="1" x14ac:dyDescent="0.3">
      <c r="A28" s="8" t="s">
        <v>88</v>
      </c>
      <c r="B28" s="2" t="s">
        <v>89</v>
      </c>
      <c r="C28" s="5">
        <v>188</v>
      </c>
      <c r="D28" s="5">
        <v>222</v>
      </c>
      <c r="E28" s="5">
        <v>241</v>
      </c>
      <c r="F28" s="115">
        <v>481</v>
      </c>
    </row>
    <row r="29" spans="1:6" ht="13.95" customHeight="1" x14ac:dyDescent="0.3">
      <c r="A29" s="8" t="s">
        <v>29</v>
      </c>
      <c r="B29" s="2" t="s">
        <v>30</v>
      </c>
      <c r="C29" s="5">
        <v>341</v>
      </c>
      <c r="D29" s="5">
        <v>437</v>
      </c>
      <c r="E29" s="5">
        <v>472</v>
      </c>
      <c r="F29" s="115">
        <v>949</v>
      </c>
    </row>
    <row r="30" spans="1:6" ht="13.95" customHeight="1" x14ac:dyDescent="0.3">
      <c r="A30" s="8" t="s">
        <v>31</v>
      </c>
      <c r="B30" s="2" t="s">
        <v>766</v>
      </c>
      <c r="C30" s="5">
        <v>2211</v>
      </c>
      <c r="D30" s="5">
        <v>2530</v>
      </c>
      <c r="E30" s="5">
        <v>2855</v>
      </c>
      <c r="F30" s="115">
        <v>5888</v>
      </c>
    </row>
    <row r="31" spans="1:6" ht="13.95" customHeight="1" x14ac:dyDescent="0.3">
      <c r="A31" s="8" t="s">
        <v>90</v>
      </c>
      <c r="B31" s="2" t="s">
        <v>91</v>
      </c>
      <c r="C31" s="5">
        <v>189</v>
      </c>
      <c r="D31" s="5">
        <v>233</v>
      </c>
      <c r="E31" s="5">
        <v>260</v>
      </c>
      <c r="F31" s="115">
        <v>518</v>
      </c>
    </row>
    <row r="32" spans="1:6" ht="13.95" customHeight="1" x14ac:dyDescent="0.3">
      <c r="A32" s="8" t="s">
        <v>128</v>
      </c>
      <c r="B32" s="2" t="s">
        <v>129</v>
      </c>
      <c r="C32" s="31" t="s">
        <v>359</v>
      </c>
      <c r="D32" s="5">
        <v>61</v>
      </c>
      <c r="E32" s="5">
        <v>69</v>
      </c>
      <c r="F32" s="115">
        <v>128</v>
      </c>
    </row>
    <row r="33" spans="1:6" ht="13.95" customHeight="1" x14ac:dyDescent="0.3">
      <c r="A33" s="8" t="s">
        <v>130</v>
      </c>
      <c r="B33" s="2" t="s">
        <v>131</v>
      </c>
      <c r="C33" s="5">
        <v>56</v>
      </c>
      <c r="D33" s="31" t="s">
        <v>359</v>
      </c>
      <c r="E33" s="5">
        <v>77</v>
      </c>
      <c r="F33" s="115">
        <v>131</v>
      </c>
    </row>
    <row r="34" spans="1:6" ht="13.95" customHeight="1" x14ac:dyDescent="0.3">
      <c r="A34" s="8" t="s">
        <v>92</v>
      </c>
      <c r="B34" s="2" t="s">
        <v>93</v>
      </c>
      <c r="C34" s="5">
        <v>91</v>
      </c>
      <c r="D34" s="5">
        <v>126</v>
      </c>
      <c r="E34" s="5">
        <v>117</v>
      </c>
      <c r="F34" s="115">
        <v>234</v>
      </c>
    </row>
    <row r="35" spans="1:6" ht="13.95" customHeight="1" x14ac:dyDescent="0.3">
      <c r="A35" s="8" t="s">
        <v>132</v>
      </c>
      <c r="B35" s="2" t="s">
        <v>133</v>
      </c>
      <c r="C35" s="5">
        <v>54</v>
      </c>
      <c r="D35" s="5">
        <v>80</v>
      </c>
      <c r="E35" s="5">
        <v>97</v>
      </c>
      <c r="F35" s="115">
        <v>185</v>
      </c>
    </row>
    <row r="36" spans="1:6" ht="13.95" customHeight="1" x14ac:dyDescent="0.3">
      <c r="A36" s="8" t="s">
        <v>134</v>
      </c>
      <c r="B36" s="2" t="s">
        <v>135</v>
      </c>
      <c r="C36" s="5">
        <v>162</v>
      </c>
      <c r="D36" s="5">
        <v>166</v>
      </c>
      <c r="E36" s="5">
        <v>170</v>
      </c>
      <c r="F36" s="115">
        <v>349</v>
      </c>
    </row>
    <row r="37" spans="1:6" ht="13.95" customHeight="1" x14ac:dyDescent="0.3">
      <c r="A37" s="8" t="s">
        <v>136</v>
      </c>
      <c r="B37" s="2" t="s">
        <v>137</v>
      </c>
      <c r="C37" s="31" t="s">
        <v>359</v>
      </c>
      <c r="D37" s="31" t="s">
        <v>359</v>
      </c>
      <c r="E37" s="5">
        <v>51</v>
      </c>
      <c r="F37" s="115">
        <v>108</v>
      </c>
    </row>
    <row r="38" spans="1:6" ht="13.95" customHeight="1" x14ac:dyDescent="0.3">
      <c r="A38" s="8" t="s">
        <v>33</v>
      </c>
      <c r="B38" s="2" t="s">
        <v>34</v>
      </c>
      <c r="C38" s="5">
        <v>210</v>
      </c>
      <c r="D38" s="5">
        <v>235</v>
      </c>
      <c r="E38" s="5">
        <v>253</v>
      </c>
      <c r="F38" s="115">
        <v>564</v>
      </c>
    </row>
    <row r="39" spans="1:6" ht="13.95" customHeight="1" x14ac:dyDescent="0.3">
      <c r="A39" s="8" t="s">
        <v>138</v>
      </c>
      <c r="B39" s="2" t="s">
        <v>139</v>
      </c>
      <c r="C39" s="5">
        <v>69</v>
      </c>
      <c r="D39" s="5">
        <v>94</v>
      </c>
      <c r="E39" s="5">
        <v>80</v>
      </c>
      <c r="F39" s="115">
        <v>177</v>
      </c>
    </row>
    <row r="40" spans="1:6" ht="13.95" customHeight="1" x14ac:dyDescent="0.3">
      <c r="A40" s="8" t="s">
        <v>140</v>
      </c>
      <c r="B40" s="2" t="s">
        <v>141</v>
      </c>
      <c r="C40" s="5">
        <v>87</v>
      </c>
      <c r="D40" s="5">
        <v>124</v>
      </c>
      <c r="E40" s="5">
        <v>111</v>
      </c>
      <c r="F40" s="115">
        <v>249</v>
      </c>
    </row>
    <row r="41" spans="1:6" ht="13.95" customHeight="1" x14ac:dyDescent="0.3">
      <c r="A41" s="8" t="s">
        <v>94</v>
      </c>
      <c r="B41" s="2" t="s">
        <v>95</v>
      </c>
      <c r="C41" s="5">
        <v>175</v>
      </c>
      <c r="D41" s="5">
        <v>216</v>
      </c>
      <c r="E41" s="5">
        <v>242</v>
      </c>
      <c r="F41" s="115">
        <v>466</v>
      </c>
    </row>
    <row r="42" spans="1:6" ht="13.95" customHeight="1" x14ac:dyDescent="0.3">
      <c r="A42" s="8" t="s">
        <v>142</v>
      </c>
      <c r="B42" s="2" t="s">
        <v>143</v>
      </c>
      <c r="C42" s="5">
        <v>72</v>
      </c>
      <c r="D42" s="5">
        <v>68</v>
      </c>
      <c r="E42" s="5">
        <v>82</v>
      </c>
      <c r="F42" s="115">
        <v>162</v>
      </c>
    </row>
    <row r="43" spans="1:6" ht="13.95" customHeight="1" x14ac:dyDescent="0.3">
      <c r="A43" s="8" t="s">
        <v>144</v>
      </c>
      <c r="B43" s="2" t="s">
        <v>145</v>
      </c>
      <c r="C43" s="5">
        <v>59</v>
      </c>
      <c r="D43" s="5">
        <v>68</v>
      </c>
      <c r="E43" s="5">
        <v>52</v>
      </c>
      <c r="F43" s="115">
        <v>125</v>
      </c>
    </row>
    <row r="44" spans="1:6" x14ac:dyDescent="0.3">
      <c r="A44" s="8" t="s">
        <v>146</v>
      </c>
      <c r="B44" s="2" t="s">
        <v>147</v>
      </c>
      <c r="C44" s="31" t="s">
        <v>359</v>
      </c>
      <c r="D44" s="31" t="s">
        <v>359</v>
      </c>
      <c r="E44" s="31" t="s">
        <v>359</v>
      </c>
      <c r="F44" s="115">
        <v>78</v>
      </c>
    </row>
    <row r="45" spans="1:6" ht="13.95" customHeight="1" x14ac:dyDescent="0.3">
      <c r="A45" s="8" t="s">
        <v>96</v>
      </c>
      <c r="B45" s="2" t="s">
        <v>97</v>
      </c>
      <c r="C45" s="5">
        <v>113</v>
      </c>
      <c r="D45" s="5">
        <v>151</v>
      </c>
      <c r="E45" s="5">
        <v>133</v>
      </c>
      <c r="F45" s="115">
        <v>293</v>
      </c>
    </row>
    <row r="46" spans="1:6" ht="13.95" customHeight="1" x14ac:dyDescent="0.3">
      <c r="A46" s="8" t="s">
        <v>98</v>
      </c>
      <c r="B46" s="2" t="s">
        <v>99</v>
      </c>
      <c r="C46" s="5">
        <v>54</v>
      </c>
      <c r="D46" s="5">
        <v>94</v>
      </c>
      <c r="E46" s="5">
        <v>77</v>
      </c>
      <c r="F46" s="115">
        <v>160</v>
      </c>
    </row>
    <row r="47" spans="1:6" ht="13.95" customHeight="1" x14ac:dyDescent="0.3">
      <c r="A47" s="8" t="s">
        <v>35</v>
      </c>
      <c r="B47" s="2" t="s">
        <v>36</v>
      </c>
      <c r="C47" s="5">
        <v>747</v>
      </c>
      <c r="D47" s="5">
        <v>986</v>
      </c>
      <c r="E47" s="5">
        <v>928</v>
      </c>
      <c r="F47" s="115">
        <v>1986</v>
      </c>
    </row>
    <row r="48" spans="1:6" ht="13.95" customHeight="1" x14ac:dyDescent="0.3">
      <c r="A48" s="8" t="s">
        <v>37</v>
      </c>
      <c r="B48" s="2" t="s">
        <v>38</v>
      </c>
      <c r="C48" s="5">
        <v>326</v>
      </c>
      <c r="D48" s="5">
        <v>319</v>
      </c>
      <c r="E48" s="5">
        <v>293</v>
      </c>
      <c r="F48" s="115">
        <v>693</v>
      </c>
    </row>
    <row r="49" spans="1:6" ht="13.95" customHeight="1" x14ac:dyDescent="0.3">
      <c r="A49" s="8" t="s">
        <v>148</v>
      </c>
      <c r="B49" s="2" t="s">
        <v>149</v>
      </c>
      <c r="C49" s="31" t="s">
        <v>359</v>
      </c>
      <c r="D49" s="31" t="s">
        <v>359</v>
      </c>
      <c r="E49" s="31" t="s">
        <v>359</v>
      </c>
      <c r="F49" s="115">
        <v>79</v>
      </c>
    </row>
    <row r="50" spans="1:6" ht="13.95" customHeight="1" x14ac:dyDescent="0.3">
      <c r="A50" s="8" t="s">
        <v>100</v>
      </c>
      <c r="B50" s="2" t="s">
        <v>101</v>
      </c>
      <c r="C50" s="5">
        <v>168</v>
      </c>
      <c r="D50" s="5">
        <v>215</v>
      </c>
      <c r="E50" s="5">
        <v>197</v>
      </c>
      <c r="F50" s="115">
        <v>392</v>
      </c>
    </row>
    <row r="51" spans="1:6" ht="13.95" customHeight="1" x14ac:dyDescent="0.3">
      <c r="A51" s="8" t="s">
        <v>39</v>
      </c>
      <c r="B51" s="2" t="s">
        <v>40</v>
      </c>
      <c r="C51" s="5">
        <v>3524</v>
      </c>
      <c r="D51" s="5">
        <v>4277</v>
      </c>
      <c r="E51" s="5">
        <v>3978</v>
      </c>
      <c r="F51" s="115">
        <v>8791</v>
      </c>
    </row>
    <row r="52" spans="1:6" ht="13.95" customHeight="1" x14ac:dyDescent="0.3">
      <c r="A52" s="8" t="s">
        <v>41</v>
      </c>
      <c r="B52" s="2" t="s">
        <v>42</v>
      </c>
      <c r="C52" s="5">
        <v>281</v>
      </c>
      <c r="D52" s="5">
        <v>293</v>
      </c>
      <c r="E52" s="5">
        <v>295</v>
      </c>
      <c r="F52" s="115">
        <v>638</v>
      </c>
    </row>
    <row r="53" spans="1:6" ht="13.95" customHeight="1" x14ac:dyDescent="0.3">
      <c r="A53" s="8" t="s">
        <v>102</v>
      </c>
      <c r="B53" s="2" t="s">
        <v>769</v>
      </c>
      <c r="C53" s="5">
        <v>78</v>
      </c>
      <c r="D53" s="5">
        <v>85</v>
      </c>
      <c r="E53" s="5">
        <v>63</v>
      </c>
      <c r="F53" s="115">
        <v>159</v>
      </c>
    </row>
    <row r="54" spans="1:6" ht="13.95" customHeight="1" x14ac:dyDescent="0.3">
      <c r="A54" s="8" t="s">
        <v>150</v>
      </c>
      <c r="B54" s="2" t="s">
        <v>151</v>
      </c>
      <c r="C54" s="31" t="s">
        <v>359</v>
      </c>
      <c r="D54" s="5">
        <v>77</v>
      </c>
      <c r="E54" s="5">
        <v>55</v>
      </c>
      <c r="F54" s="115">
        <v>133</v>
      </c>
    </row>
    <row r="55" spans="1:6" ht="13.95" customHeight="1" x14ac:dyDescent="0.3">
      <c r="A55" s="8" t="s">
        <v>103</v>
      </c>
      <c r="B55" s="2" t="s">
        <v>104</v>
      </c>
      <c r="C55" s="5">
        <v>81</v>
      </c>
      <c r="D55" s="5">
        <v>104</v>
      </c>
      <c r="E55" s="5">
        <v>83</v>
      </c>
      <c r="F55" s="115">
        <v>174</v>
      </c>
    </row>
    <row r="56" spans="1:6" ht="13.95" customHeight="1" x14ac:dyDescent="0.3">
      <c r="A56" s="8" t="s">
        <v>43</v>
      </c>
      <c r="B56" s="2" t="s">
        <v>44</v>
      </c>
      <c r="C56" s="5">
        <v>191</v>
      </c>
      <c r="D56" s="5">
        <v>239</v>
      </c>
      <c r="E56" s="5">
        <v>214</v>
      </c>
      <c r="F56" s="115">
        <v>475</v>
      </c>
    </row>
    <row r="57" spans="1:6" ht="13.95" customHeight="1" x14ac:dyDescent="0.3">
      <c r="A57" s="8" t="s">
        <v>152</v>
      </c>
      <c r="B57" s="2" t="s">
        <v>153</v>
      </c>
      <c r="C57" s="31" t="s">
        <v>359</v>
      </c>
      <c r="D57" s="5">
        <v>52</v>
      </c>
      <c r="E57" s="5">
        <v>50</v>
      </c>
      <c r="F57" s="115">
        <v>96</v>
      </c>
    </row>
    <row r="58" spans="1:6" ht="13.95" customHeight="1" x14ac:dyDescent="0.3">
      <c r="A58" s="8" t="s">
        <v>45</v>
      </c>
      <c r="B58" s="2" t="s">
        <v>46</v>
      </c>
      <c r="C58" s="5">
        <v>606</v>
      </c>
      <c r="D58" s="5">
        <v>786</v>
      </c>
      <c r="E58" s="5">
        <v>659</v>
      </c>
      <c r="F58" s="115">
        <v>1566</v>
      </c>
    </row>
    <row r="59" spans="1:6" ht="13.95" customHeight="1" x14ac:dyDescent="0.3">
      <c r="A59" s="8" t="s">
        <v>154</v>
      </c>
      <c r="B59" s="2" t="s">
        <v>155</v>
      </c>
      <c r="C59" s="31" t="s">
        <v>359</v>
      </c>
      <c r="D59" s="5">
        <v>70</v>
      </c>
      <c r="E59" s="5">
        <v>51</v>
      </c>
      <c r="F59" s="115">
        <v>124</v>
      </c>
    </row>
    <row r="60" spans="1:6" ht="13.95" customHeight="1" x14ac:dyDescent="0.3">
      <c r="A60" s="8" t="s">
        <v>105</v>
      </c>
      <c r="B60" s="2" t="s">
        <v>106</v>
      </c>
      <c r="C60" s="5">
        <v>132</v>
      </c>
      <c r="D60" s="5">
        <v>142</v>
      </c>
      <c r="E60" s="5">
        <v>121</v>
      </c>
      <c r="F60" s="115">
        <v>293</v>
      </c>
    </row>
    <row r="61" spans="1:6" ht="13.95" customHeight="1" x14ac:dyDescent="0.3">
      <c r="A61" s="8" t="s">
        <v>47</v>
      </c>
      <c r="B61" s="2" t="s">
        <v>48</v>
      </c>
      <c r="C61" s="5">
        <v>258</v>
      </c>
      <c r="D61" s="5">
        <v>290</v>
      </c>
      <c r="E61" s="5">
        <v>263</v>
      </c>
      <c r="F61" s="115">
        <v>589</v>
      </c>
    </row>
    <row r="62" spans="1:6" ht="13.95" customHeight="1" x14ac:dyDescent="0.3">
      <c r="A62" s="8" t="s">
        <v>156</v>
      </c>
      <c r="B62" s="2" t="s">
        <v>157</v>
      </c>
      <c r="C62" s="31" t="s">
        <v>359</v>
      </c>
      <c r="D62" s="5">
        <v>52</v>
      </c>
      <c r="E62" s="5">
        <v>53</v>
      </c>
      <c r="F62" s="115">
        <v>113</v>
      </c>
    </row>
    <row r="63" spans="1:6" ht="13.95" customHeight="1" x14ac:dyDescent="0.3">
      <c r="A63" s="8" t="s">
        <v>107</v>
      </c>
      <c r="B63" s="2" t="s">
        <v>108</v>
      </c>
      <c r="C63" s="5">
        <v>153</v>
      </c>
      <c r="D63" s="5">
        <v>176</v>
      </c>
      <c r="E63" s="5">
        <v>163</v>
      </c>
      <c r="F63" s="115">
        <v>380</v>
      </c>
    </row>
    <row r="64" spans="1:6" ht="13.95" customHeight="1" x14ac:dyDescent="0.3">
      <c r="A64" s="8" t="s">
        <v>158</v>
      </c>
      <c r="B64" s="2" t="s">
        <v>159</v>
      </c>
      <c r="C64" s="5">
        <v>66</v>
      </c>
      <c r="D64" s="31" t="s">
        <v>359</v>
      </c>
      <c r="E64" s="5">
        <v>56</v>
      </c>
      <c r="F64" s="115">
        <v>92</v>
      </c>
    </row>
    <row r="65" spans="1:6" ht="13.95" customHeight="1" x14ac:dyDescent="0.3">
      <c r="A65" s="8" t="s">
        <v>160</v>
      </c>
      <c r="B65" s="2" t="s">
        <v>161</v>
      </c>
      <c r="C65" s="31" t="s">
        <v>359</v>
      </c>
      <c r="D65" s="5">
        <v>62</v>
      </c>
      <c r="E65" s="5">
        <v>57</v>
      </c>
      <c r="F65" s="115">
        <v>127</v>
      </c>
    </row>
    <row r="66" spans="1:6" ht="13.95" customHeight="1" x14ac:dyDescent="0.3">
      <c r="A66" s="8" t="s">
        <v>49</v>
      </c>
      <c r="B66" s="2" t="s">
        <v>50</v>
      </c>
      <c r="C66" s="5">
        <v>249</v>
      </c>
      <c r="D66" s="5">
        <v>309</v>
      </c>
      <c r="E66" s="5">
        <v>278</v>
      </c>
      <c r="F66" s="115">
        <v>593</v>
      </c>
    </row>
    <row r="67" spans="1:6" x14ac:dyDescent="0.3">
      <c r="A67" s="8" t="s">
        <v>109</v>
      </c>
      <c r="B67" s="2" t="s">
        <v>110</v>
      </c>
      <c r="C67" s="31" t="s">
        <v>359</v>
      </c>
      <c r="D67" s="5">
        <v>83</v>
      </c>
      <c r="E67" s="5">
        <v>56</v>
      </c>
      <c r="F67" s="115">
        <v>138</v>
      </c>
    </row>
    <row r="68" spans="1:6" ht="13.95" customHeight="1" x14ac:dyDescent="0.3">
      <c r="A68" s="8" t="s">
        <v>51</v>
      </c>
      <c r="B68" s="2" t="s">
        <v>52</v>
      </c>
      <c r="C68" s="5">
        <v>311</v>
      </c>
      <c r="D68" s="5">
        <v>428</v>
      </c>
      <c r="E68" s="5">
        <v>342</v>
      </c>
      <c r="F68" s="115">
        <v>776</v>
      </c>
    </row>
    <row r="69" spans="1:6" ht="13.95" customHeight="1" x14ac:dyDescent="0.3">
      <c r="A69" s="8" t="s">
        <v>162</v>
      </c>
      <c r="B69" s="2" t="s">
        <v>163</v>
      </c>
      <c r="C69" s="31" t="s">
        <v>359</v>
      </c>
      <c r="D69" s="5">
        <v>64</v>
      </c>
      <c r="E69" s="5">
        <v>65</v>
      </c>
      <c r="F69" s="115">
        <v>118</v>
      </c>
    </row>
    <row r="70" spans="1:6" ht="13.95" customHeight="1" x14ac:dyDescent="0.3">
      <c r="A70" s="8" t="s">
        <v>53</v>
      </c>
      <c r="B70" s="2" t="s">
        <v>54</v>
      </c>
      <c r="C70" s="5">
        <v>150</v>
      </c>
      <c r="D70" s="5">
        <v>188</v>
      </c>
      <c r="E70" s="5">
        <v>231</v>
      </c>
      <c r="F70" s="115">
        <v>422</v>
      </c>
    </row>
    <row r="71" spans="1:6" ht="13.95" customHeight="1" x14ac:dyDescent="0.3">
      <c r="A71" s="8" t="s">
        <v>111</v>
      </c>
      <c r="B71" s="2" t="s">
        <v>768</v>
      </c>
      <c r="C71" s="5">
        <v>127</v>
      </c>
      <c r="D71" s="5">
        <v>161</v>
      </c>
      <c r="E71" s="5">
        <v>120</v>
      </c>
      <c r="F71" s="115">
        <v>289</v>
      </c>
    </row>
    <row r="72" spans="1:6" ht="13.95" customHeight="1" x14ac:dyDescent="0.3">
      <c r="A72" s="8" t="s">
        <v>164</v>
      </c>
      <c r="B72" s="2" t="s">
        <v>165</v>
      </c>
      <c r="C72" s="5">
        <v>55</v>
      </c>
      <c r="D72" s="5">
        <v>75</v>
      </c>
      <c r="E72" s="5">
        <v>57</v>
      </c>
      <c r="F72" s="115">
        <v>129</v>
      </c>
    </row>
    <row r="73" spans="1:6" ht="13.95" customHeight="1" x14ac:dyDescent="0.3">
      <c r="A73" s="8" t="s">
        <v>166</v>
      </c>
      <c r="B73" s="2" t="s">
        <v>167</v>
      </c>
      <c r="C73" s="5">
        <v>57</v>
      </c>
      <c r="D73" s="5">
        <v>67</v>
      </c>
      <c r="E73" s="5">
        <v>69</v>
      </c>
      <c r="F73" s="115">
        <v>145</v>
      </c>
    </row>
    <row r="74" spans="1:6" ht="13.95" customHeight="1" x14ac:dyDescent="0.3">
      <c r="A74" s="8" t="s">
        <v>168</v>
      </c>
      <c r="B74" s="2" t="s">
        <v>169</v>
      </c>
      <c r="C74" s="5">
        <v>50</v>
      </c>
      <c r="D74" s="31" t="s">
        <v>359</v>
      </c>
      <c r="E74" s="31" t="s">
        <v>359</v>
      </c>
      <c r="F74" s="115">
        <v>88</v>
      </c>
    </row>
    <row r="75" spans="1:6" ht="13.95" customHeight="1" x14ac:dyDescent="0.3">
      <c r="A75" s="9" t="s">
        <v>55</v>
      </c>
      <c r="B75" s="3" t="s">
        <v>56</v>
      </c>
      <c r="C75" s="6">
        <v>145</v>
      </c>
      <c r="D75" s="6">
        <v>222</v>
      </c>
      <c r="E75" s="6">
        <v>177</v>
      </c>
      <c r="F75" s="118">
        <v>424</v>
      </c>
    </row>
    <row r="76" spans="1:6" x14ac:dyDescent="0.3">
      <c r="A76" s="25" t="s">
        <v>376</v>
      </c>
      <c r="B76" s="22"/>
      <c r="C76" s="22"/>
      <c r="D76" s="22"/>
      <c r="E76" s="22"/>
    </row>
    <row r="77" spans="1:6" ht="38.4" customHeight="1" x14ac:dyDescent="0.3">
      <c r="A77" s="237" t="s">
        <v>365</v>
      </c>
      <c r="B77" s="255"/>
      <c r="C77" s="18" t="s">
        <v>0</v>
      </c>
      <c r="D77" s="18" t="s">
        <v>1</v>
      </c>
      <c r="E77" s="18" t="s">
        <v>2</v>
      </c>
      <c r="F77" s="104" t="s">
        <v>368</v>
      </c>
    </row>
    <row r="78" spans="1:6" x14ac:dyDescent="0.3">
      <c r="A78" s="256"/>
      <c r="B78" s="257"/>
      <c r="C78" s="12" t="s">
        <v>358</v>
      </c>
      <c r="D78" s="12" t="s">
        <v>358</v>
      </c>
      <c r="E78" s="12" t="s">
        <v>358</v>
      </c>
      <c r="F78" s="105" t="s">
        <v>358</v>
      </c>
    </row>
    <row r="79" spans="1:6" x14ac:dyDescent="0.3">
      <c r="A79" s="206" t="s">
        <v>112</v>
      </c>
      <c r="B79" s="207"/>
      <c r="C79" s="28">
        <v>639.69778394873367</v>
      </c>
      <c r="D79" s="28">
        <v>652.3567800118268</v>
      </c>
      <c r="E79" s="28">
        <v>679.04724443549173</v>
      </c>
      <c r="F79" s="122">
        <v>662.31316570938304</v>
      </c>
    </row>
    <row r="80" spans="1:6" x14ac:dyDescent="0.3">
      <c r="A80" s="19" t="s">
        <v>66</v>
      </c>
      <c r="B80" s="14" t="s">
        <v>67</v>
      </c>
      <c r="C80" s="29">
        <v>493.17700000000002</v>
      </c>
      <c r="D80" s="29">
        <v>468.48809523809524</v>
      </c>
      <c r="E80" s="29">
        <v>497.37209302325579</v>
      </c>
      <c r="F80" s="123">
        <v>486.01238578680204</v>
      </c>
    </row>
    <row r="81" spans="1:6" x14ac:dyDescent="0.3">
      <c r="A81" s="19" t="s">
        <v>68</v>
      </c>
      <c r="B81" s="14" t="s">
        <v>69</v>
      </c>
      <c r="C81" s="29">
        <v>497.94698275862066</v>
      </c>
      <c r="D81" s="29">
        <v>511.36903743315503</v>
      </c>
      <c r="E81" s="29">
        <v>514.36642857142851</v>
      </c>
      <c r="F81" s="123">
        <v>508.22173134328358</v>
      </c>
    </row>
    <row r="82" spans="1:6" x14ac:dyDescent="0.3">
      <c r="A82" s="19" t="s">
        <v>113</v>
      </c>
      <c r="B82" s="2" t="s">
        <v>412</v>
      </c>
      <c r="C82" s="31" t="s">
        <v>359</v>
      </c>
      <c r="D82" s="29">
        <v>420.03796875</v>
      </c>
      <c r="E82" s="29">
        <v>449.41529411764708</v>
      </c>
      <c r="F82" s="123">
        <v>423.78302521008402</v>
      </c>
    </row>
    <row r="83" spans="1:6" x14ac:dyDescent="0.3">
      <c r="A83" s="19" t="s">
        <v>21</v>
      </c>
      <c r="B83" s="14" t="s">
        <v>22</v>
      </c>
      <c r="C83" s="29">
        <v>564.38867941712215</v>
      </c>
      <c r="D83" s="29">
        <v>588.85851246105926</v>
      </c>
      <c r="E83" s="29">
        <v>617.62435021594047</v>
      </c>
      <c r="F83" s="123">
        <v>593.83550236518454</v>
      </c>
    </row>
    <row r="84" spans="1:6" x14ac:dyDescent="0.3">
      <c r="A84" s="19" t="s">
        <v>70</v>
      </c>
      <c r="B84" s="14" t="s">
        <v>71</v>
      </c>
      <c r="C84" s="29">
        <v>576.48371428571431</v>
      </c>
      <c r="D84" s="29">
        <v>597.7075912408759</v>
      </c>
      <c r="E84" s="29">
        <v>593.93605263157895</v>
      </c>
      <c r="F84" s="123">
        <v>591.64886287625416</v>
      </c>
    </row>
    <row r="85" spans="1:6" x14ac:dyDescent="0.3">
      <c r="A85" s="19" t="s">
        <v>114</v>
      </c>
      <c r="B85" s="14" t="s">
        <v>115</v>
      </c>
      <c r="C85" s="31" t="s">
        <v>359</v>
      </c>
      <c r="D85" s="31" t="s">
        <v>359</v>
      </c>
      <c r="E85" s="31" t="s">
        <v>359</v>
      </c>
      <c r="F85" s="123">
        <v>475.53763440860217</v>
      </c>
    </row>
    <row r="86" spans="1:6" x14ac:dyDescent="0.3">
      <c r="A86" s="19" t="s">
        <v>72</v>
      </c>
      <c r="B86" s="14" t="s">
        <v>73</v>
      </c>
      <c r="C86" s="29">
        <v>465.50505050505052</v>
      </c>
      <c r="D86" s="29">
        <v>470.65627659574471</v>
      </c>
      <c r="E86" s="29">
        <v>491.00451923076923</v>
      </c>
      <c r="F86" s="123">
        <v>483.00883408071752</v>
      </c>
    </row>
    <row r="87" spans="1:6" x14ac:dyDescent="0.3">
      <c r="A87" s="19" t="s">
        <v>74</v>
      </c>
      <c r="B87" s="14" t="s">
        <v>75</v>
      </c>
      <c r="C87" s="29">
        <v>502.77029411764704</v>
      </c>
      <c r="D87" s="29">
        <v>497.83478260869566</v>
      </c>
      <c r="E87" s="29">
        <v>522.7475657894737</v>
      </c>
      <c r="F87" s="123">
        <v>510.45452107279698</v>
      </c>
    </row>
    <row r="88" spans="1:6" x14ac:dyDescent="0.3">
      <c r="A88" s="19" t="s">
        <v>76</v>
      </c>
      <c r="B88" s="14" t="s">
        <v>77</v>
      </c>
      <c r="C88" s="29">
        <v>545.98130841121497</v>
      </c>
      <c r="D88" s="29">
        <v>548.83803278688515</v>
      </c>
      <c r="E88" s="29">
        <v>555.84172661870502</v>
      </c>
      <c r="F88" s="123">
        <v>552.43583643122668</v>
      </c>
    </row>
    <row r="89" spans="1:6" x14ac:dyDescent="0.3">
      <c r="A89" s="19" t="s">
        <v>116</v>
      </c>
      <c r="B89" s="14" t="s">
        <v>117</v>
      </c>
      <c r="C89" s="31" t="s">
        <v>359</v>
      </c>
      <c r="D89" s="31" t="s">
        <v>359</v>
      </c>
      <c r="E89" s="29">
        <v>535.28301886792451</v>
      </c>
      <c r="F89" s="123">
        <v>544.30851063829789</v>
      </c>
    </row>
    <row r="90" spans="1:6" x14ac:dyDescent="0.3">
      <c r="A90" s="19" t="s">
        <v>23</v>
      </c>
      <c r="B90" s="14" t="s">
        <v>24</v>
      </c>
      <c r="C90" s="29">
        <v>517.09409594095939</v>
      </c>
      <c r="D90" s="29">
        <v>513.20555555555552</v>
      </c>
      <c r="E90" s="29">
        <v>523.50389610389607</v>
      </c>
      <c r="F90" s="123">
        <v>517.8534710743802</v>
      </c>
    </row>
    <row r="91" spans="1:6" x14ac:dyDescent="0.3">
      <c r="A91" s="19" t="s">
        <v>78</v>
      </c>
      <c r="B91" s="14" t="s">
        <v>79</v>
      </c>
      <c r="C91" s="29">
        <v>463.25974025974028</v>
      </c>
      <c r="D91" s="29">
        <v>470.41327433628317</v>
      </c>
      <c r="E91" s="29">
        <v>481.7178571428571</v>
      </c>
      <c r="F91" s="123">
        <v>475.46266666666662</v>
      </c>
    </row>
    <row r="92" spans="1:6" x14ac:dyDescent="0.3">
      <c r="A92" s="19" t="s">
        <v>80</v>
      </c>
      <c r="B92" s="14" t="s">
        <v>81</v>
      </c>
      <c r="C92" s="29">
        <v>680.12068965517244</v>
      </c>
      <c r="D92" s="29">
        <v>688.36838842975203</v>
      </c>
      <c r="E92" s="29">
        <v>709.11559241706163</v>
      </c>
      <c r="F92" s="123">
        <v>704.09835853131756</v>
      </c>
    </row>
    <row r="93" spans="1:6" x14ac:dyDescent="0.3">
      <c r="A93" s="19" t="s">
        <v>82</v>
      </c>
      <c r="B93" s="14" t="s">
        <v>83</v>
      </c>
      <c r="C93" s="29">
        <v>589.15375609756097</v>
      </c>
      <c r="D93" s="29">
        <v>617.07589285714289</v>
      </c>
      <c r="E93" s="29">
        <v>633.37597222222234</v>
      </c>
      <c r="F93" s="123">
        <v>617.07620331950204</v>
      </c>
    </row>
    <row r="94" spans="1:6" x14ac:dyDescent="0.3">
      <c r="A94" s="19" t="s">
        <v>25</v>
      </c>
      <c r="B94" s="14" t="s">
        <v>26</v>
      </c>
      <c r="C94" s="29">
        <v>614.181776504298</v>
      </c>
      <c r="D94" s="29">
        <v>619.37101542416451</v>
      </c>
      <c r="E94" s="29">
        <v>655.52762315270922</v>
      </c>
      <c r="F94" s="123">
        <v>632.93935163551396</v>
      </c>
    </row>
    <row r="95" spans="1:6" x14ac:dyDescent="0.3">
      <c r="A95" s="19" t="s">
        <v>118</v>
      </c>
      <c r="B95" s="14" t="s">
        <v>119</v>
      </c>
      <c r="C95" s="31" t="s">
        <v>359</v>
      </c>
      <c r="D95" s="29">
        <v>493.49056603773585</v>
      </c>
      <c r="E95" s="29">
        <v>509.40350877192981</v>
      </c>
      <c r="F95" s="123">
        <v>503.43801652892563</v>
      </c>
    </row>
    <row r="96" spans="1:6" x14ac:dyDescent="0.3">
      <c r="A96" s="19" t="s">
        <v>120</v>
      </c>
      <c r="B96" s="14" t="s">
        <v>121</v>
      </c>
      <c r="C96" s="31" t="s">
        <v>359</v>
      </c>
      <c r="D96" s="31" t="s">
        <v>359</v>
      </c>
      <c r="E96" s="29">
        <v>474.29104477611941</v>
      </c>
      <c r="F96" s="123">
        <v>473.78500000000003</v>
      </c>
    </row>
    <row r="97" spans="1:6" x14ac:dyDescent="0.3">
      <c r="A97" s="19" t="s">
        <v>122</v>
      </c>
      <c r="B97" s="14" t="s">
        <v>123</v>
      </c>
      <c r="C97" s="31" t="s">
        <v>359</v>
      </c>
      <c r="D97" s="29">
        <v>612.83437500000002</v>
      </c>
      <c r="E97" s="29">
        <v>640.74626865671644</v>
      </c>
      <c r="F97" s="123">
        <v>621.60162790697677</v>
      </c>
    </row>
    <row r="98" spans="1:6" x14ac:dyDescent="0.3">
      <c r="A98" s="19" t="s">
        <v>27</v>
      </c>
      <c r="B98" s="14" t="s">
        <v>28</v>
      </c>
      <c r="C98" s="29">
        <v>490.41661290322583</v>
      </c>
      <c r="D98" s="29">
        <v>498.71634020618558</v>
      </c>
      <c r="E98" s="29">
        <v>512.01123595505624</v>
      </c>
      <c r="F98" s="123">
        <v>502.75597667638482</v>
      </c>
    </row>
    <row r="99" spans="1:6" x14ac:dyDescent="0.3">
      <c r="A99" s="19" t="s">
        <v>124</v>
      </c>
      <c r="B99" s="14" t="s">
        <v>125</v>
      </c>
      <c r="C99" s="31" t="s">
        <v>359</v>
      </c>
      <c r="D99" s="31" t="s">
        <v>359</v>
      </c>
      <c r="E99" s="31" t="s">
        <v>359</v>
      </c>
      <c r="F99" s="123">
        <v>465.79365079365078</v>
      </c>
    </row>
    <row r="100" spans="1:6" x14ac:dyDescent="0.3">
      <c r="A100" s="19" t="s">
        <v>84</v>
      </c>
      <c r="B100" s="14" t="s">
        <v>85</v>
      </c>
      <c r="C100" s="31" t="s">
        <v>359</v>
      </c>
      <c r="D100" s="29">
        <v>479.14516129032256</v>
      </c>
      <c r="E100" s="29">
        <v>501.56</v>
      </c>
      <c r="F100" s="123">
        <v>488.88435374149662</v>
      </c>
    </row>
    <row r="101" spans="1:6" x14ac:dyDescent="0.3">
      <c r="A101" s="19" t="s">
        <v>126</v>
      </c>
      <c r="B101" s="14" t="s">
        <v>127</v>
      </c>
      <c r="C101" s="29">
        <v>620.05617977528095</v>
      </c>
      <c r="D101" s="29">
        <v>628.030303030303</v>
      </c>
      <c r="E101" s="29">
        <v>643.37037037037032</v>
      </c>
      <c r="F101" s="123">
        <v>628.8955223880597</v>
      </c>
    </row>
    <row r="102" spans="1:6" x14ac:dyDescent="0.3">
      <c r="A102" s="19" t="s">
        <v>86</v>
      </c>
      <c r="B102" s="14" t="s">
        <v>87</v>
      </c>
      <c r="C102" s="31" t="s">
        <v>359</v>
      </c>
      <c r="D102" s="29">
        <v>635.85365853658539</v>
      </c>
      <c r="E102" s="29">
        <v>628.90253968253967</v>
      </c>
      <c r="F102" s="123">
        <v>625.73299999999995</v>
      </c>
    </row>
    <row r="103" spans="1:6" x14ac:dyDescent="0.3">
      <c r="A103" s="19" t="s">
        <v>88</v>
      </c>
      <c r="B103" s="14" t="s">
        <v>89</v>
      </c>
      <c r="C103" s="29">
        <v>633.52747252747258</v>
      </c>
      <c r="D103" s="29">
        <v>644.80184331797238</v>
      </c>
      <c r="E103" s="29">
        <v>657.210924369748</v>
      </c>
      <c r="F103" s="123">
        <v>643.98765957446813</v>
      </c>
    </row>
    <row r="104" spans="1:6" x14ac:dyDescent="0.3">
      <c r="A104" s="19" t="s">
        <v>29</v>
      </c>
      <c r="B104" s="14" t="s">
        <v>30</v>
      </c>
      <c r="C104" s="29">
        <v>596.32722054380667</v>
      </c>
      <c r="D104" s="29">
        <v>613.45290094339623</v>
      </c>
      <c r="E104" s="29">
        <v>631.96084598698474</v>
      </c>
      <c r="F104" s="123">
        <v>615.08590859630033</v>
      </c>
    </row>
    <row r="105" spans="1:6" x14ac:dyDescent="0.3">
      <c r="A105" s="19" t="s">
        <v>31</v>
      </c>
      <c r="B105" s="14" t="s">
        <v>766</v>
      </c>
      <c r="C105" s="29">
        <v>819.04856778797136</v>
      </c>
      <c r="D105" s="29">
        <v>847.31268179907534</v>
      </c>
      <c r="E105" s="29">
        <v>887.12669139465891</v>
      </c>
      <c r="F105" s="123">
        <v>859.48173229802194</v>
      </c>
    </row>
    <row r="106" spans="1:6" x14ac:dyDescent="0.3">
      <c r="A106" s="19" t="s">
        <v>90</v>
      </c>
      <c r="B106" s="14" t="s">
        <v>91</v>
      </c>
      <c r="C106" s="29">
        <v>551.21683615819211</v>
      </c>
      <c r="D106" s="29">
        <v>555.96493212669679</v>
      </c>
      <c r="E106" s="29">
        <v>570.36482213438728</v>
      </c>
      <c r="F106" s="123">
        <v>566.14698989898989</v>
      </c>
    </row>
    <row r="107" spans="1:6" x14ac:dyDescent="0.3">
      <c r="A107" s="19" t="s">
        <v>128</v>
      </c>
      <c r="B107" s="14" t="s">
        <v>129</v>
      </c>
      <c r="C107" s="31" t="s">
        <v>359</v>
      </c>
      <c r="D107" s="29">
        <v>622.33333333333337</v>
      </c>
      <c r="E107" s="29">
        <v>653.14705882352939</v>
      </c>
      <c r="F107" s="123">
        <v>626.5275590551181</v>
      </c>
    </row>
    <row r="108" spans="1:6" x14ac:dyDescent="0.3">
      <c r="A108" s="19" t="s">
        <v>130</v>
      </c>
      <c r="B108" s="14" t="s">
        <v>131</v>
      </c>
      <c r="C108" s="29">
        <v>632.89285714285711</v>
      </c>
      <c r="D108" s="31" t="s">
        <v>359</v>
      </c>
      <c r="E108" s="29">
        <v>651.81333333333339</v>
      </c>
      <c r="F108" s="123">
        <v>638.4724409448819</v>
      </c>
    </row>
    <row r="109" spans="1:6" x14ac:dyDescent="0.3">
      <c r="A109" s="19" t="s">
        <v>92</v>
      </c>
      <c r="B109" s="14" t="s">
        <v>93</v>
      </c>
      <c r="C109" s="29">
        <v>455.28409090909093</v>
      </c>
      <c r="D109" s="29">
        <v>475.57008064516128</v>
      </c>
      <c r="E109" s="29">
        <v>489.03418803418805</v>
      </c>
      <c r="F109" s="123">
        <v>481.78586206896557</v>
      </c>
    </row>
    <row r="110" spans="1:6" x14ac:dyDescent="0.3">
      <c r="A110" s="19" t="s">
        <v>132</v>
      </c>
      <c r="B110" s="14" t="s">
        <v>133</v>
      </c>
      <c r="C110" s="29">
        <v>536.80481481481479</v>
      </c>
      <c r="D110" s="29">
        <v>551.17499999999995</v>
      </c>
      <c r="E110" s="29">
        <v>562.57731958762884</v>
      </c>
      <c r="F110" s="123">
        <v>547.87356756756753</v>
      </c>
    </row>
    <row r="111" spans="1:6" x14ac:dyDescent="0.3">
      <c r="A111" s="19" t="s">
        <v>134</v>
      </c>
      <c r="B111" s="14" t="s">
        <v>135</v>
      </c>
      <c r="C111" s="29">
        <v>506.8679245283019</v>
      </c>
      <c r="D111" s="29">
        <v>522.23720496894407</v>
      </c>
      <c r="E111" s="29">
        <v>537.08132530120486</v>
      </c>
      <c r="F111" s="123">
        <v>520.90790560471976</v>
      </c>
    </row>
    <row r="112" spans="1:6" x14ac:dyDescent="0.3">
      <c r="A112" s="19" t="s">
        <v>136</v>
      </c>
      <c r="B112" s="14" t="s">
        <v>137</v>
      </c>
      <c r="C112" s="31" t="s">
        <v>359</v>
      </c>
      <c r="D112" s="31" t="s">
        <v>359</v>
      </c>
      <c r="E112" s="29">
        <v>505.41339999999997</v>
      </c>
      <c r="F112" s="123">
        <v>494.350202020202</v>
      </c>
    </row>
    <row r="113" spans="1:6" x14ac:dyDescent="0.3">
      <c r="A113" s="19" t="s">
        <v>33</v>
      </c>
      <c r="B113" s="14" t="s">
        <v>34</v>
      </c>
      <c r="C113" s="29">
        <v>739.92708333333337</v>
      </c>
      <c r="D113" s="29">
        <v>734.66923076923069</v>
      </c>
      <c r="E113" s="29">
        <v>767.65803347280325</v>
      </c>
      <c r="F113" s="123">
        <v>750.65373106060588</v>
      </c>
    </row>
    <row r="114" spans="1:6" x14ac:dyDescent="0.3">
      <c r="A114" s="19" t="s">
        <v>138</v>
      </c>
      <c r="B114" s="14" t="s">
        <v>139</v>
      </c>
      <c r="C114" s="29">
        <v>471.75242424242424</v>
      </c>
      <c r="D114" s="29">
        <v>494.39608695652174</v>
      </c>
      <c r="E114" s="29">
        <v>504.09090909090907</v>
      </c>
      <c r="F114" s="123">
        <v>485.3021052631579</v>
      </c>
    </row>
    <row r="115" spans="1:6" x14ac:dyDescent="0.3">
      <c r="A115" s="19" t="s">
        <v>140</v>
      </c>
      <c r="B115" s="14" t="s">
        <v>141</v>
      </c>
      <c r="C115" s="29">
        <v>606.07709302325588</v>
      </c>
      <c r="D115" s="29">
        <v>624.7387903225806</v>
      </c>
      <c r="E115" s="29">
        <v>641.51801801801798</v>
      </c>
      <c r="F115" s="123">
        <v>627.24995983935742</v>
      </c>
    </row>
    <row r="116" spans="1:6" x14ac:dyDescent="0.3">
      <c r="A116" s="19" t="s">
        <v>94</v>
      </c>
      <c r="B116" s="14" t="s">
        <v>95</v>
      </c>
      <c r="C116" s="29">
        <v>635.48113207547169</v>
      </c>
      <c r="D116" s="29">
        <v>664.15564356435641</v>
      </c>
      <c r="E116" s="29">
        <v>682.06506666666678</v>
      </c>
      <c r="F116" s="123">
        <v>665.07748837209306</v>
      </c>
    </row>
    <row r="117" spans="1:6" x14ac:dyDescent="0.3">
      <c r="A117" s="19" t="s">
        <v>142</v>
      </c>
      <c r="B117" s="14" t="s">
        <v>143</v>
      </c>
      <c r="C117" s="29">
        <v>694.57746478873241</v>
      </c>
      <c r="D117" s="29">
        <v>712.5</v>
      </c>
      <c r="E117" s="29">
        <v>743.69474358974367</v>
      </c>
      <c r="F117" s="123">
        <v>724.19740506329117</v>
      </c>
    </row>
    <row r="118" spans="1:6" x14ac:dyDescent="0.3">
      <c r="A118" s="19" t="s">
        <v>144</v>
      </c>
      <c r="B118" s="14" t="s">
        <v>145</v>
      </c>
      <c r="C118" s="29">
        <v>538.10982456140346</v>
      </c>
      <c r="D118" s="29">
        <v>543.07692307692309</v>
      </c>
      <c r="E118" s="29">
        <v>558.92499999999995</v>
      </c>
      <c r="F118" s="123">
        <v>548.61239669421491</v>
      </c>
    </row>
    <row r="119" spans="1:6" x14ac:dyDescent="0.3">
      <c r="A119" s="19" t="s">
        <v>146</v>
      </c>
      <c r="B119" s="14" t="s">
        <v>147</v>
      </c>
      <c r="C119" s="31" t="s">
        <v>359</v>
      </c>
      <c r="D119" s="31" t="s">
        <v>359</v>
      </c>
      <c r="E119" s="31" t="s">
        <v>359</v>
      </c>
      <c r="F119" s="123">
        <v>581.15384615384619</v>
      </c>
    </row>
    <row r="120" spans="1:6" x14ac:dyDescent="0.3">
      <c r="A120" s="19" t="s">
        <v>96</v>
      </c>
      <c r="B120" s="14" t="s">
        <v>97</v>
      </c>
      <c r="C120" s="29">
        <v>576.90267857142851</v>
      </c>
      <c r="D120" s="29">
        <v>600.00662251655626</v>
      </c>
      <c r="E120" s="29">
        <v>614.65157894736842</v>
      </c>
      <c r="F120" s="123">
        <v>591.17631399317406</v>
      </c>
    </row>
    <row r="121" spans="1:6" x14ac:dyDescent="0.3">
      <c r="A121" s="19" t="s">
        <v>98</v>
      </c>
      <c r="B121" s="14" t="s">
        <v>99</v>
      </c>
      <c r="C121" s="29">
        <v>556.30539999999996</v>
      </c>
      <c r="D121" s="29">
        <v>564.61032608695655</v>
      </c>
      <c r="E121" s="29">
        <v>602.29013157894735</v>
      </c>
      <c r="F121" s="123">
        <v>587.71462025316453</v>
      </c>
    </row>
    <row r="122" spans="1:6" x14ac:dyDescent="0.3">
      <c r="A122" s="19" t="s">
        <v>35</v>
      </c>
      <c r="B122" s="14" t="s">
        <v>36</v>
      </c>
      <c r="C122" s="29">
        <v>607.52290809327849</v>
      </c>
      <c r="D122" s="29">
        <v>616.45286893704861</v>
      </c>
      <c r="E122" s="29">
        <v>637.80291069459759</v>
      </c>
      <c r="F122" s="123">
        <v>622.72906474820149</v>
      </c>
    </row>
    <row r="123" spans="1:6" x14ac:dyDescent="0.3">
      <c r="A123" s="19" t="s">
        <v>37</v>
      </c>
      <c r="B123" s="14" t="s">
        <v>38</v>
      </c>
      <c r="C123" s="29">
        <v>567.69985611510788</v>
      </c>
      <c r="D123" s="29">
        <v>586.64724025974033</v>
      </c>
      <c r="E123" s="29">
        <v>600.30580985915492</v>
      </c>
      <c r="F123" s="123">
        <v>586.4220274390243</v>
      </c>
    </row>
    <row r="124" spans="1:6" x14ac:dyDescent="0.3">
      <c r="A124" s="19" t="s">
        <v>148</v>
      </c>
      <c r="B124" s="14" t="s">
        <v>149</v>
      </c>
      <c r="C124" s="31" t="s">
        <v>359</v>
      </c>
      <c r="D124" s="31" t="s">
        <v>359</v>
      </c>
      <c r="E124" s="31" t="s">
        <v>359</v>
      </c>
      <c r="F124" s="123">
        <v>723.28916666666669</v>
      </c>
    </row>
    <row r="125" spans="1:6" x14ac:dyDescent="0.3">
      <c r="A125" s="19" t="s">
        <v>100</v>
      </c>
      <c r="B125" s="14" t="s">
        <v>101</v>
      </c>
      <c r="C125" s="29">
        <v>438.28592814371257</v>
      </c>
      <c r="D125" s="29">
        <v>443.45581395348836</v>
      </c>
      <c r="E125" s="29">
        <v>458.60714285714283</v>
      </c>
      <c r="F125" s="123">
        <v>449.37884615384615</v>
      </c>
    </row>
    <row r="126" spans="1:6" x14ac:dyDescent="0.3">
      <c r="A126" s="19" t="s">
        <v>39</v>
      </c>
      <c r="B126" s="14" t="s">
        <v>40</v>
      </c>
      <c r="C126" s="29">
        <v>704.57947065940698</v>
      </c>
      <c r="D126" s="29">
        <v>712.26078057032385</v>
      </c>
      <c r="E126" s="29">
        <v>744.51537701508073</v>
      </c>
      <c r="F126" s="123">
        <v>724.74427161374706</v>
      </c>
    </row>
    <row r="127" spans="1:6" x14ac:dyDescent="0.3">
      <c r="A127" s="19" t="s">
        <v>41</v>
      </c>
      <c r="B127" s="14" t="s">
        <v>42</v>
      </c>
      <c r="C127" s="29">
        <v>577.76785714285711</v>
      </c>
      <c r="D127" s="29">
        <v>588.4273287671233</v>
      </c>
      <c r="E127" s="29">
        <v>595.83959044368601</v>
      </c>
      <c r="F127" s="123">
        <v>588.27987401574796</v>
      </c>
    </row>
    <row r="128" spans="1:6" x14ac:dyDescent="0.3">
      <c r="A128" s="19" t="s">
        <v>102</v>
      </c>
      <c r="B128" s="14" t="s">
        <v>769</v>
      </c>
      <c r="C128" s="29">
        <v>687.6973684210526</v>
      </c>
      <c r="D128" s="29">
        <v>667.17647058823525</v>
      </c>
      <c r="E128" s="29">
        <v>753.93650793650795</v>
      </c>
      <c r="F128" s="123">
        <v>693.88679245283015</v>
      </c>
    </row>
    <row r="129" spans="1:6" x14ac:dyDescent="0.3">
      <c r="A129" s="19" t="s">
        <v>150</v>
      </c>
      <c r="B129" s="14" t="s">
        <v>151</v>
      </c>
      <c r="C129" s="31" t="s">
        <v>359</v>
      </c>
      <c r="D129" s="29">
        <v>506.60407894736846</v>
      </c>
      <c r="E129" s="29">
        <v>511.05660377358492</v>
      </c>
      <c r="F129" s="123">
        <v>501.21469230769236</v>
      </c>
    </row>
    <row r="130" spans="1:6" x14ac:dyDescent="0.3">
      <c r="A130" s="19" t="s">
        <v>103</v>
      </c>
      <c r="B130" s="14" t="s">
        <v>104</v>
      </c>
      <c r="C130" s="29">
        <v>492.20779220779218</v>
      </c>
      <c r="D130" s="29">
        <v>503.5204081632653</v>
      </c>
      <c r="E130" s="29">
        <v>486.84615384615387</v>
      </c>
      <c r="F130" s="123">
        <v>492.41818181818184</v>
      </c>
    </row>
    <row r="131" spans="1:6" x14ac:dyDescent="0.3">
      <c r="A131" s="19" t="s">
        <v>43</v>
      </c>
      <c r="B131" s="14" t="s">
        <v>44</v>
      </c>
      <c r="C131" s="29">
        <v>592.75272727272727</v>
      </c>
      <c r="D131" s="29">
        <v>614.65086206896547</v>
      </c>
      <c r="E131" s="29">
        <v>619.66981132075466</v>
      </c>
      <c r="F131" s="123">
        <v>609.24521367521368</v>
      </c>
    </row>
    <row r="132" spans="1:6" x14ac:dyDescent="0.3">
      <c r="A132" s="19" t="s">
        <v>152</v>
      </c>
      <c r="B132" s="14" t="s">
        <v>153</v>
      </c>
      <c r="C132" s="31" t="s">
        <v>359</v>
      </c>
      <c r="D132" s="29">
        <v>641.25</v>
      </c>
      <c r="E132" s="29">
        <v>701.12244897959181</v>
      </c>
      <c r="F132" s="123">
        <v>682.84210526315792</v>
      </c>
    </row>
    <row r="133" spans="1:6" x14ac:dyDescent="0.3">
      <c r="A133" s="19" t="s">
        <v>45</v>
      </c>
      <c r="B133" s="14" t="s">
        <v>46</v>
      </c>
      <c r="C133" s="29">
        <v>811.06116638078902</v>
      </c>
      <c r="D133" s="29">
        <v>819.38413702239779</v>
      </c>
      <c r="E133" s="29">
        <v>844.31622977346274</v>
      </c>
      <c r="F133" s="123">
        <v>828.46527516778519</v>
      </c>
    </row>
    <row r="134" spans="1:6" x14ac:dyDescent="0.3">
      <c r="A134" s="19" t="s">
        <v>154</v>
      </c>
      <c r="B134" s="14" t="s">
        <v>155</v>
      </c>
      <c r="C134" s="31" t="s">
        <v>359</v>
      </c>
      <c r="D134" s="29">
        <v>508.07142857142856</v>
      </c>
      <c r="E134" s="29">
        <v>523.13725490196077</v>
      </c>
      <c r="F134" s="123">
        <v>508.71435483870971</v>
      </c>
    </row>
    <row r="135" spans="1:6" x14ac:dyDescent="0.3">
      <c r="A135" s="19" t="s">
        <v>105</v>
      </c>
      <c r="B135" s="14" t="s">
        <v>106</v>
      </c>
      <c r="C135" s="29">
        <v>514.16965811965815</v>
      </c>
      <c r="D135" s="29">
        <v>527.40287769784175</v>
      </c>
      <c r="E135" s="29">
        <v>559.7933884297521</v>
      </c>
      <c r="F135" s="123">
        <v>538.51557093425606</v>
      </c>
    </row>
    <row r="136" spans="1:6" x14ac:dyDescent="0.3">
      <c r="A136" s="19" t="s">
        <v>47</v>
      </c>
      <c r="B136" s="14" t="s">
        <v>48</v>
      </c>
      <c r="C136" s="29">
        <v>726.35199999999998</v>
      </c>
      <c r="D136" s="29">
        <v>734.29285714285709</v>
      </c>
      <c r="E136" s="29">
        <v>748.21016000000009</v>
      </c>
      <c r="F136" s="123">
        <v>739.29796133567663</v>
      </c>
    </row>
    <row r="137" spans="1:6" x14ac:dyDescent="0.3">
      <c r="A137" s="19" t="s">
        <v>156</v>
      </c>
      <c r="B137" s="14" t="s">
        <v>157</v>
      </c>
      <c r="C137" s="31" t="s">
        <v>359</v>
      </c>
      <c r="D137" s="29">
        <v>472.78431372549022</v>
      </c>
      <c r="E137" s="29">
        <v>477.51886792452831</v>
      </c>
      <c r="F137" s="123">
        <v>475.56696428571428</v>
      </c>
    </row>
    <row r="138" spans="1:6" x14ac:dyDescent="0.3">
      <c r="A138" s="19" t="s">
        <v>107</v>
      </c>
      <c r="B138" s="14" t="s">
        <v>108</v>
      </c>
      <c r="C138" s="29">
        <v>618.35137254901963</v>
      </c>
      <c r="D138" s="29">
        <v>631.18107954545451</v>
      </c>
      <c r="E138" s="29">
        <v>636.3374233128834</v>
      </c>
      <c r="F138" s="123">
        <v>630.3828947368421</v>
      </c>
    </row>
    <row r="139" spans="1:6" x14ac:dyDescent="0.3">
      <c r="A139" s="19" t="s">
        <v>158</v>
      </c>
      <c r="B139" s="14" t="s">
        <v>159</v>
      </c>
      <c r="C139" s="29">
        <v>386.21859374999991</v>
      </c>
      <c r="D139" s="31" t="s">
        <v>359</v>
      </c>
      <c r="E139" s="29">
        <v>563.48214285714289</v>
      </c>
      <c r="F139" s="123">
        <v>542.58293478260873</v>
      </c>
    </row>
    <row r="140" spans="1:6" x14ac:dyDescent="0.3">
      <c r="A140" s="19" t="s">
        <v>160</v>
      </c>
      <c r="B140" s="14" t="s">
        <v>161</v>
      </c>
      <c r="C140" s="31" t="s">
        <v>359</v>
      </c>
      <c r="D140" s="29">
        <v>481.48741935483872</v>
      </c>
      <c r="E140" s="29">
        <v>494.02857142857147</v>
      </c>
      <c r="F140" s="123">
        <v>482.58499999999998</v>
      </c>
    </row>
    <row r="141" spans="1:6" x14ac:dyDescent="0.3">
      <c r="A141" s="19" t="s">
        <v>49</v>
      </c>
      <c r="B141" s="14" t="s">
        <v>50</v>
      </c>
      <c r="C141" s="29">
        <v>594.99519823788546</v>
      </c>
      <c r="D141" s="29">
        <v>606.80635087719293</v>
      </c>
      <c r="E141" s="29">
        <v>619.44981412639402</v>
      </c>
      <c r="F141" s="123">
        <v>605.7158392857142</v>
      </c>
    </row>
    <row r="142" spans="1:6" x14ac:dyDescent="0.3">
      <c r="A142" s="19" t="s">
        <v>109</v>
      </c>
      <c r="B142" s="14" t="s">
        <v>110</v>
      </c>
      <c r="C142" s="31" t="s">
        <v>359</v>
      </c>
      <c r="D142" s="29">
        <v>556.46341463414637</v>
      </c>
      <c r="E142" s="29">
        <v>548.7962962962963</v>
      </c>
      <c r="F142" s="123">
        <v>554.77777777777783</v>
      </c>
    </row>
    <row r="143" spans="1:6" x14ac:dyDescent="0.3">
      <c r="A143" s="19" t="s">
        <v>51</v>
      </c>
      <c r="B143" s="14" t="s">
        <v>52</v>
      </c>
      <c r="C143" s="29">
        <v>595.72786885245898</v>
      </c>
      <c r="D143" s="29">
        <v>593.72380952380956</v>
      </c>
      <c r="E143" s="29">
        <v>619.435294117647</v>
      </c>
      <c r="F143" s="123">
        <v>596.55628272251306</v>
      </c>
    </row>
    <row r="144" spans="1:6" x14ac:dyDescent="0.3">
      <c r="A144" s="19" t="s">
        <v>162</v>
      </c>
      <c r="B144" s="14" t="s">
        <v>163</v>
      </c>
      <c r="C144" s="31" t="s">
        <v>359</v>
      </c>
      <c r="D144" s="29">
        <v>528.73046875</v>
      </c>
      <c r="E144" s="29">
        <v>543.23076923076928</v>
      </c>
      <c r="F144" s="123">
        <v>531.13347457627117</v>
      </c>
    </row>
    <row r="145" spans="1:6" x14ac:dyDescent="0.3">
      <c r="A145" s="19" t="s">
        <v>53</v>
      </c>
      <c r="B145" s="14" t="s">
        <v>54</v>
      </c>
      <c r="C145" s="29">
        <v>548.58219178082197</v>
      </c>
      <c r="D145" s="29">
        <v>572.31643243243252</v>
      </c>
      <c r="E145" s="29">
        <v>575.53348214285711</v>
      </c>
      <c r="F145" s="123">
        <v>565.79719806763285</v>
      </c>
    </row>
    <row r="146" spans="1:6" x14ac:dyDescent="0.3">
      <c r="A146" s="19" t="s">
        <v>111</v>
      </c>
      <c r="B146" s="14" t="s">
        <v>768</v>
      </c>
      <c r="C146" s="29">
        <v>710.94488188976379</v>
      </c>
      <c r="D146" s="29">
        <v>722.86874999999998</v>
      </c>
      <c r="E146" s="29">
        <v>744.48563025210092</v>
      </c>
      <c r="F146" s="123">
        <v>723.50449477351913</v>
      </c>
    </row>
    <row r="147" spans="1:6" x14ac:dyDescent="0.3">
      <c r="A147" s="19" t="s">
        <v>164</v>
      </c>
      <c r="B147" s="14" t="s">
        <v>165</v>
      </c>
      <c r="C147" s="29">
        <v>457.81818181818181</v>
      </c>
      <c r="D147" s="29">
        <v>475.6</v>
      </c>
      <c r="E147" s="29">
        <v>485.96491228070175</v>
      </c>
      <c r="F147" s="123">
        <v>476.55038759689921</v>
      </c>
    </row>
    <row r="148" spans="1:6" x14ac:dyDescent="0.3">
      <c r="A148" s="19" t="s">
        <v>166</v>
      </c>
      <c r="B148" s="14" t="s">
        <v>167</v>
      </c>
      <c r="C148" s="29">
        <v>500.80701754385967</v>
      </c>
      <c r="D148" s="29">
        <v>510.07575757575756</v>
      </c>
      <c r="E148" s="29">
        <v>521.304347826087</v>
      </c>
      <c r="F148" s="123">
        <v>515.55555555555554</v>
      </c>
    </row>
    <row r="149" spans="1:6" x14ac:dyDescent="0.3">
      <c r="A149" s="19" t="s">
        <v>168</v>
      </c>
      <c r="B149" s="14" t="s">
        <v>169</v>
      </c>
      <c r="C149" s="29">
        <v>612.29999999999995</v>
      </c>
      <c r="D149" s="31" t="s">
        <v>359</v>
      </c>
      <c r="E149" s="31" t="s">
        <v>359</v>
      </c>
      <c r="F149" s="123">
        <v>620.56818181818187</v>
      </c>
    </row>
    <row r="150" spans="1:6" x14ac:dyDescent="0.3">
      <c r="A150" s="20" t="s">
        <v>55</v>
      </c>
      <c r="B150" s="16" t="s">
        <v>56</v>
      </c>
      <c r="C150" s="30">
        <v>639.62406015037595</v>
      </c>
      <c r="D150" s="30">
        <v>642.67876190476181</v>
      </c>
      <c r="E150" s="30">
        <v>646.18343195266277</v>
      </c>
      <c r="F150" s="126">
        <v>644.3994974874372</v>
      </c>
    </row>
    <row r="151" spans="1:6" x14ac:dyDescent="0.3">
      <c r="A151" s="36" t="s">
        <v>360</v>
      </c>
      <c r="B151" s="37"/>
      <c r="C151" s="37"/>
      <c r="D151" s="37"/>
      <c r="E151" s="37"/>
    </row>
    <row r="152" spans="1:6" x14ac:dyDescent="0.3">
      <c r="A152" s="38" t="s">
        <v>19</v>
      </c>
      <c r="B152" s="10"/>
      <c r="C152" s="10"/>
      <c r="D152" s="10"/>
      <c r="E152" s="10"/>
    </row>
    <row r="153" spans="1:6" x14ac:dyDescent="0.3">
      <c r="A153" s="10" t="s">
        <v>361</v>
      </c>
      <c r="B153" s="10"/>
      <c r="C153" s="10"/>
      <c r="D153" s="10"/>
      <c r="E153" s="10"/>
    </row>
  </sheetData>
  <mergeCells count="4">
    <mergeCell ref="A77:B78"/>
    <mergeCell ref="A3:B3"/>
    <mergeCell ref="A4:B4"/>
    <mergeCell ref="A79:B7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/>
  </sheetViews>
  <sheetFormatPr baseColWidth="10" defaultRowHeight="14.4" x14ac:dyDescent="0.3"/>
  <cols>
    <col min="2" max="2" width="18.77734375" bestFit="1" customWidth="1"/>
    <col min="15" max="15" width="11.5546875" style="25"/>
  </cols>
  <sheetData>
    <row r="1" spans="1:15" ht="16.95" customHeight="1" x14ac:dyDescent="0.3">
      <c r="A1" s="23" t="s">
        <v>762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x14ac:dyDescent="0.3">
      <c r="A2" s="25" t="s">
        <v>377</v>
      </c>
    </row>
    <row r="3" spans="1:15" ht="28.8" customHeight="1" x14ac:dyDescent="0.3">
      <c r="A3" s="249" t="s">
        <v>770</v>
      </c>
      <c r="B3" s="250"/>
      <c r="C3" s="253" t="s">
        <v>0</v>
      </c>
      <c r="D3" s="254"/>
      <c r="E3" s="254"/>
      <c r="F3" s="254"/>
      <c r="G3" s="253" t="s">
        <v>1</v>
      </c>
      <c r="H3" s="254"/>
      <c r="I3" s="254"/>
      <c r="J3" s="254"/>
      <c r="K3" s="253" t="s">
        <v>2</v>
      </c>
      <c r="L3" s="254"/>
      <c r="M3" s="254"/>
      <c r="N3" s="254"/>
      <c r="O3" s="245" t="s">
        <v>368</v>
      </c>
    </row>
    <row r="4" spans="1:15" ht="13.95" customHeight="1" x14ac:dyDescent="0.3">
      <c r="A4" s="251"/>
      <c r="B4" s="252"/>
      <c r="C4" s="1" t="s">
        <v>3</v>
      </c>
      <c r="D4" s="1" t="s">
        <v>4</v>
      </c>
      <c r="E4" s="1" t="s">
        <v>5</v>
      </c>
      <c r="F4" s="1" t="s">
        <v>6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3</v>
      </c>
      <c r="L4" s="1" t="s">
        <v>4</v>
      </c>
      <c r="M4" s="1" t="s">
        <v>5</v>
      </c>
      <c r="N4" s="1" t="s">
        <v>6</v>
      </c>
      <c r="O4" s="246"/>
    </row>
    <row r="5" spans="1:15" ht="13.95" customHeight="1" x14ac:dyDescent="0.3">
      <c r="A5" s="247" t="s">
        <v>7</v>
      </c>
      <c r="B5" s="248"/>
      <c r="C5" s="4">
        <v>3951</v>
      </c>
      <c r="D5" s="4">
        <v>5197</v>
      </c>
      <c r="E5" s="4">
        <v>4430</v>
      </c>
      <c r="F5" s="4">
        <v>4939</v>
      </c>
      <c r="G5" s="4">
        <v>5418</v>
      </c>
      <c r="H5" s="4">
        <v>5829</v>
      </c>
      <c r="I5" s="4">
        <v>5513</v>
      </c>
      <c r="J5" s="4">
        <v>5884</v>
      </c>
      <c r="K5" s="4">
        <v>5999</v>
      </c>
      <c r="L5" s="4">
        <v>5788</v>
      </c>
      <c r="M5" s="4">
        <v>5406</v>
      </c>
      <c r="N5" s="4">
        <v>4899</v>
      </c>
      <c r="O5" s="114">
        <v>46890</v>
      </c>
    </row>
    <row r="6" spans="1:15" ht="13.95" customHeight="1" x14ac:dyDescent="0.3">
      <c r="A6" s="235" t="s">
        <v>170</v>
      </c>
      <c r="B6" s="2" t="s">
        <v>171</v>
      </c>
      <c r="C6" s="31" t="s">
        <v>359</v>
      </c>
      <c r="D6" s="31" t="s">
        <v>359</v>
      </c>
      <c r="E6" s="31" t="s">
        <v>359</v>
      </c>
      <c r="F6" s="31" t="s">
        <v>359</v>
      </c>
      <c r="G6" s="31" t="s">
        <v>359</v>
      </c>
      <c r="H6" s="31" t="s">
        <v>359</v>
      </c>
      <c r="I6" s="31" t="s">
        <v>359</v>
      </c>
      <c r="J6" s="31" t="s">
        <v>359</v>
      </c>
      <c r="K6" s="31" t="s">
        <v>359</v>
      </c>
      <c r="L6" s="31" t="s">
        <v>359</v>
      </c>
      <c r="M6" s="31" t="s">
        <v>359</v>
      </c>
      <c r="N6" s="31" t="s">
        <v>359</v>
      </c>
      <c r="O6" s="119" t="s">
        <v>359</v>
      </c>
    </row>
    <row r="7" spans="1:15" ht="13.95" customHeight="1" x14ac:dyDescent="0.3">
      <c r="A7" s="235"/>
      <c r="B7" s="2" t="s">
        <v>172</v>
      </c>
      <c r="C7" s="5">
        <v>477</v>
      </c>
      <c r="D7" s="5">
        <v>598</v>
      </c>
      <c r="E7" s="5">
        <v>666</v>
      </c>
      <c r="F7" s="5">
        <v>607</v>
      </c>
      <c r="G7" s="5">
        <v>632</v>
      </c>
      <c r="H7" s="5">
        <v>702</v>
      </c>
      <c r="I7" s="5">
        <v>730</v>
      </c>
      <c r="J7" s="5">
        <v>684</v>
      </c>
      <c r="K7" s="5">
        <v>656</v>
      </c>
      <c r="L7" s="5">
        <v>690</v>
      </c>
      <c r="M7" s="5">
        <v>688</v>
      </c>
      <c r="N7" s="5">
        <v>675</v>
      </c>
      <c r="O7" s="115">
        <v>5607</v>
      </c>
    </row>
    <row r="8" spans="1:15" ht="13.95" customHeight="1" x14ac:dyDescent="0.3">
      <c r="A8" s="235"/>
      <c r="B8" s="2" t="s">
        <v>173</v>
      </c>
      <c r="C8" s="31" t="s">
        <v>359</v>
      </c>
      <c r="D8" s="31" t="s">
        <v>359</v>
      </c>
      <c r="E8" s="31" t="s">
        <v>359</v>
      </c>
      <c r="F8" s="31" t="s">
        <v>359</v>
      </c>
      <c r="G8" s="31" t="s">
        <v>359</v>
      </c>
      <c r="H8" s="31" t="s">
        <v>359</v>
      </c>
      <c r="I8" s="31" t="s">
        <v>359</v>
      </c>
      <c r="J8" s="31" t="s">
        <v>359</v>
      </c>
      <c r="K8" s="31" t="s">
        <v>359</v>
      </c>
      <c r="L8" s="31" t="s">
        <v>359</v>
      </c>
      <c r="M8" s="31" t="s">
        <v>359</v>
      </c>
      <c r="N8" s="31" t="s">
        <v>359</v>
      </c>
      <c r="O8" s="119" t="s">
        <v>359</v>
      </c>
    </row>
    <row r="9" spans="1:15" ht="13.95" customHeight="1" x14ac:dyDescent="0.3">
      <c r="A9" s="235"/>
      <c r="B9" s="2" t="s">
        <v>174</v>
      </c>
      <c r="C9" s="31" t="s">
        <v>359</v>
      </c>
      <c r="D9" s="31" t="s">
        <v>359</v>
      </c>
      <c r="E9" s="31" t="s">
        <v>359</v>
      </c>
      <c r="F9" s="31" t="s">
        <v>359</v>
      </c>
      <c r="G9" s="31" t="s">
        <v>359</v>
      </c>
      <c r="H9" s="31" t="s">
        <v>359</v>
      </c>
      <c r="I9" s="31" t="s">
        <v>359</v>
      </c>
      <c r="J9" s="31" t="s">
        <v>359</v>
      </c>
      <c r="K9" s="31" t="s">
        <v>359</v>
      </c>
      <c r="L9" s="31" t="s">
        <v>359</v>
      </c>
      <c r="M9" s="31" t="s">
        <v>359</v>
      </c>
      <c r="N9" s="31" t="s">
        <v>359</v>
      </c>
      <c r="O9" s="115">
        <v>159</v>
      </c>
    </row>
    <row r="10" spans="1:15" ht="13.95" customHeight="1" x14ac:dyDescent="0.3">
      <c r="A10" s="235"/>
      <c r="B10" s="2" t="s">
        <v>175</v>
      </c>
      <c r="C10" s="31" t="s">
        <v>359</v>
      </c>
      <c r="D10" s="31" t="s">
        <v>359</v>
      </c>
      <c r="E10" s="31" t="s">
        <v>359</v>
      </c>
      <c r="F10" s="31" t="s">
        <v>359</v>
      </c>
      <c r="G10" s="31" t="s">
        <v>359</v>
      </c>
      <c r="H10" s="31" t="s">
        <v>359</v>
      </c>
      <c r="I10" s="31" t="s">
        <v>359</v>
      </c>
      <c r="J10" s="31" t="s">
        <v>359</v>
      </c>
      <c r="K10" s="31" t="s">
        <v>359</v>
      </c>
      <c r="L10" s="31" t="s">
        <v>359</v>
      </c>
      <c r="M10" s="31" t="s">
        <v>359</v>
      </c>
      <c r="N10" s="31" t="s">
        <v>359</v>
      </c>
      <c r="O10" s="115">
        <v>100</v>
      </c>
    </row>
    <row r="11" spans="1:15" ht="13.95" customHeight="1" x14ac:dyDescent="0.3">
      <c r="A11" s="235"/>
      <c r="B11" s="2" t="s">
        <v>176</v>
      </c>
      <c r="C11" s="31" t="s">
        <v>359</v>
      </c>
      <c r="D11" s="5">
        <v>66</v>
      </c>
      <c r="E11" s="5">
        <v>52</v>
      </c>
      <c r="F11" s="5">
        <v>63</v>
      </c>
      <c r="G11" s="5">
        <v>86</v>
      </c>
      <c r="H11" s="5">
        <v>94</v>
      </c>
      <c r="I11" s="5">
        <v>65</v>
      </c>
      <c r="J11" s="5">
        <v>65</v>
      </c>
      <c r="K11" s="5">
        <v>74</v>
      </c>
      <c r="L11" s="5">
        <v>76</v>
      </c>
      <c r="M11" s="5">
        <v>60</v>
      </c>
      <c r="N11" s="5">
        <v>74</v>
      </c>
      <c r="O11" s="115">
        <v>609</v>
      </c>
    </row>
    <row r="12" spans="1:15" ht="13.95" customHeight="1" x14ac:dyDescent="0.3">
      <c r="A12" s="235"/>
      <c r="B12" s="2" t="s">
        <v>177</v>
      </c>
      <c r="C12" s="5">
        <v>211</v>
      </c>
      <c r="D12" s="5">
        <v>258</v>
      </c>
      <c r="E12" s="5">
        <v>186</v>
      </c>
      <c r="F12" s="5">
        <v>234</v>
      </c>
      <c r="G12" s="5">
        <v>243</v>
      </c>
      <c r="H12" s="5">
        <v>274</v>
      </c>
      <c r="I12" s="5">
        <v>254</v>
      </c>
      <c r="J12" s="5">
        <v>289</v>
      </c>
      <c r="K12" s="5">
        <v>281</v>
      </c>
      <c r="L12" s="5">
        <v>268</v>
      </c>
      <c r="M12" s="5">
        <v>217</v>
      </c>
      <c r="N12" s="5">
        <v>293</v>
      </c>
      <c r="O12" s="115">
        <v>2252</v>
      </c>
    </row>
    <row r="13" spans="1:15" ht="13.95" customHeight="1" x14ac:dyDescent="0.3">
      <c r="A13" s="235"/>
      <c r="B13" s="2" t="s">
        <v>178</v>
      </c>
      <c r="C13" s="5">
        <v>112</v>
      </c>
      <c r="D13" s="5">
        <v>130</v>
      </c>
      <c r="E13" s="5">
        <v>127</v>
      </c>
      <c r="F13" s="5">
        <v>132</v>
      </c>
      <c r="G13" s="5">
        <v>176</v>
      </c>
      <c r="H13" s="5">
        <v>159</v>
      </c>
      <c r="I13" s="5">
        <v>147</v>
      </c>
      <c r="J13" s="5">
        <v>174</v>
      </c>
      <c r="K13" s="5">
        <v>197</v>
      </c>
      <c r="L13" s="5">
        <v>164</v>
      </c>
      <c r="M13" s="5">
        <v>131</v>
      </c>
      <c r="N13" s="5">
        <v>185</v>
      </c>
      <c r="O13" s="115">
        <v>1322</v>
      </c>
    </row>
    <row r="14" spans="1:15" ht="13.95" customHeight="1" x14ac:dyDescent="0.3">
      <c r="A14" s="235"/>
      <c r="B14" s="2" t="s">
        <v>179</v>
      </c>
      <c r="C14" s="5">
        <v>69</v>
      </c>
      <c r="D14" s="5">
        <v>95</v>
      </c>
      <c r="E14" s="5">
        <v>92</v>
      </c>
      <c r="F14" s="5">
        <v>79</v>
      </c>
      <c r="G14" s="5">
        <v>119</v>
      </c>
      <c r="H14" s="5">
        <v>122</v>
      </c>
      <c r="I14" s="5">
        <v>129</v>
      </c>
      <c r="J14" s="5">
        <v>123</v>
      </c>
      <c r="K14" s="5">
        <v>121</v>
      </c>
      <c r="L14" s="5">
        <v>115</v>
      </c>
      <c r="M14" s="5">
        <v>131</v>
      </c>
      <c r="N14" s="5">
        <v>117</v>
      </c>
      <c r="O14" s="115">
        <v>934</v>
      </c>
    </row>
    <row r="15" spans="1:15" ht="13.95" customHeight="1" x14ac:dyDescent="0.3">
      <c r="A15" s="235"/>
      <c r="B15" s="2" t="s">
        <v>180</v>
      </c>
      <c r="C15" s="5">
        <v>779</v>
      </c>
      <c r="D15" s="5">
        <v>1031</v>
      </c>
      <c r="E15" s="5">
        <v>781</v>
      </c>
      <c r="F15" s="5">
        <v>936</v>
      </c>
      <c r="G15" s="5">
        <v>1023</v>
      </c>
      <c r="H15" s="5">
        <v>1050</v>
      </c>
      <c r="I15" s="5">
        <v>974</v>
      </c>
      <c r="J15" s="5">
        <v>1066</v>
      </c>
      <c r="K15" s="5">
        <v>1133</v>
      </c>
      <c r="L15" s="5">
        <v>1198</v>
      </c>
      <c r="M15" s="5">
        <v>1110</v>
      </c>
      <c r="N15" s="5">
        <v>1110</v>
      </c>
      <c r="O15" s="115">
        <v>9335</v>
      </c>
    </row>
    <row r="16" spans="1:15" ht="13.95" customHeight="1" x14ac:dyDescent="0.3">
      <c r="A16" s="235"/>
      <c r="B16" s="2" t="s">
        <v>181</v>
      </c>
      <c r="C16" s="5">
        <v>123</v>
      </c>
      <c r="D16" s="5">
        <v>152</v>
      </c>
      <c r="E16" s="5">
        <v>123</v>
      </c>
      <c r="F16" s="5">
        <v>146</v>
      </c>
      <c r="G16" s="5">
        <v>155</v>
      </c>
      <c r="H16" s="5">
        <v>162</v>
      </c>
      <c r="I16" s="5">
        <v>139</v>
      </c>
      <c r="J16" s="5">
        <v>171</v>
      </c>
      <c r="K16" s="5">
        <v>181</v>
      </c>
      <c r="L16" s="5">
        <v>135</v>
      </c>
      <c r="M16" s="5">
        <v>168</v>
      </c>
      <c r="N16" s="5">
        <v>200</v>
      </c>
      <c r="O16" s="115">
        <v>1356</v>
      </c>
    </row>
    <row r="17" spans="1:15" ht="13.95" customHeight="1" x14ac:dyDescent="0.3">
      <c r="A17" s="235"/>
      <c r="B17" s="2" t="s">
        <v>91</v>
      </c>
      <c r="C17" s="5">
        <v>81</v>
      </c>
      <c r="D17" s="5">
        <v>125</v>
      </c>
      <c r="E17" s="5">
        <v>80</v>
      </c>
      <c r="F17" s="5">
        <v>121</v>
      </c>
      <c r="G17" s="5">
        <v>127</v>
      </c>
      <c r="H17" s="5">
        <v>134</v>
      </c>
      <c r="I17" s="5">
        <v>126</v>
      </c>
      <c r="J17" s="5">
        <v>154</v>
      </c>
      <c r="K17" s="5">
        <v>152</v>
      </c>
      <c r="L17" s="5">
        <v>164</v>
      </c>
      <c r="M17" s="5">
        <v>146</v>
      </c>
      <c r="N17" s="5">
        <v>126</v>
      </c>
      <c r="O17" s="115">
        <v>1169</v>
      </c>
    </row>
    <row r="18" spans="1:15" ht="13.95" customHeight="1" x14ac:dyDescent="0.3">
      <c r="A18" s="235"/>
      <c r="B18" s="2" t="s">
        <v>182</v>
      </c>
      <c r="C18" s="5">
        <v>154</v>
      </c>
      <c r="D18" s="5">
        <v>189</v>
      </c>
      <c r="E18" s="5">
        <v>129</v>
      </c>
      <c r="F18" s="5">
        <v>185</v>
      </c>
      <c r="G18" s="5">
        <v>199</v>
      </c>
      <c r="H18" s="5">
        <v>188</v>
      </c>
      <c r="I18" s="5">
        <v>178</v>
      </c>
      <c r="J18" s="5">
        <v>202</v>
      </c>
      <c r="K18" s="5">
        <v>220</v>
      </c>
      <c r="L18" s="5">
        <v>211</v>
      </c>
      <c r="M18" s="5">
        <v>181</v>
      </c>
      <c r="N18" s="5">
        <v>188</v>
      </c>
      <c r="O18" s="115">
        <v>1713</v>
      </c>
    </row>
    <row r="19" spans="1:15" ht="13.95" customHeight="1" x14ac:dyDescent="0.3">
      <c r="A19" s="235"/>
      <c r="B19" s="2" t="s">
        <v>183</v>
      </c>
      <c r="C19" s="31" t="s">
        <v>359</v>
      </c>
      <c r="D19" s="31" t="s">
        <v>359</v>
      </c>
      <c r="E19" s="5">
        <v>50</v>
      </c>
      <c r="F19" s="5">
        <v>55</v>
      </c>
      <c r="G19" s="5">
        <v>57</v>
      </c>
      <c r="H19" s="5">
        <v>67</v>
      </c>
      <c r="I19" s="31" t="s">
        <v>359</v>
      </c>
      <c r="J19" s="5">
        <v>80</v>
      </c>
      <c r="K19" s="5">
        <v>62</v>
      </c>
      <c r="L19" s="5">
        <v>69</v>
      </c>
      <c r="M19" s="31" t="s">
        <v>359</v>
      </c>
      <c r="N19" s="31" t="s">
        <v>359</v>
      </c>
      <c r="O19" s="115">
        <v>452</v>
      </c>
    </row>
    <row r="20" spans="1:15" ht="13.95" customHeight="1" x14ac:dyDescent="0.3">
      <c r="A20" s="235"/>
      <c r="B20" s="2" t="s">
        <v>184</v>
      </c>
      <c r="C20" s="5">
        <v>1466</v>
      </c>
      <c r="D20" s="5">
        <v>1992</v>
      </c>
      <c r="E20" s="5">
        <v>1716</v>
      </c>
      <c r="F20" s="5">
        <v>1889</v>
      </c>
      <c r="G20" s="5">
        <v>2063</v>
      </c>
      <c r="H20" s="5">
        <v>2261</v>
      </c>
      <c r="I20" s="5">
        <v>2164</v>
      </c>
      <c r="J20" s="5">
        <v>2240</v>
      </c>
      <c r="K20" s="5">
        <v>2307</v>
      </c>
      <c r="L20" s="5">
        <v>2160</v>
      </c>
      <c r="M20" s="5">
        <v>2038</v>
      </c>
      <c r="N20" s="5">
        <v>1465</v>
      </c>
      <c r="O20" s="115">
        <v>17585</v>
      </c>
    </row>
    <row r="21" spans="1:15" ht="13.95" customHeight="1" x14ac:dyDescent="0.3">
      <c r="A21" s="235"/>
      <c r="B21" s="2" t="s">
        <v>185</v>
      </c>
      <c r="C21" s="5">
        <v>152</v>
      </c>
      <c r="D21" s="5">
        <v>203</v>
      </c>
      <c r="E21" s="5">
        <v>173</v>
      </c>
      <c r="F21" s="5">
        <v>165</v>
      </c>
      <c r="G21" s="5">
        <v>191</v>
      </c>
      <c r="H21" s="5">
        <v>236</v>
      </c>
      <c r="I21" s="5">
        <v>199</v>
      </c>
      <c r="J21" s="5">
        <v>225</v>
      </c>
      <c r="K21" s="5">
        <v>209</v>
      </c>
      <c r="L21" s="5">
        <v>207</v>
      </c>
      <c r="M21" s="5">
        <v>180</v>
      </c>
      <c r="N21" s="5">
        <v>146</v>
      </c>
      <c r="O21" s="115">
        <v>1652</v>
      </c>
    </row>
    <row r="22" spans="1:15" ht="13.95" customHeight="1" x14ac:dyDescent="0.3">
      <c r="A22" s="235"/>
      <c r="B22" s="2" t="s">
        <v>186</v>
      </c>
      <c r="C22" s="31" t="s">
        <v>359</v>
      </c>
      <c r="D22" s="5">
        <v>60</v>
      </c>
      <c r="E22" s="5">
        <v>53</v>
      </c>
      <c r="F22" s="31" t="s">
        <v>359</v>
      </c>
      <c r="G22" s="5">
        <v>57</v>
      </c>
      <c r="H22" s="5">
        <v>60</v>
      </c>
      <c r="I22" s="5">
        <v>72</v>
      </c>
      <c r="J22" s="5">
        <v>62</v>
      </c>
      <c r="K22" s="5">
        <v>64</v>
      </c>
      <c r="L22" s="5">
        <v>52</v>
      </c>
      <c r="M22" s="31" t="s">
        <v>359</v>
      </c>
      <c r="N22" s="31" t="s">
        <v>359</v>
      </c>
      <c r="O22" s="115">
        <v>465</v>
      </c>
    </row>
    <row r="23" spans="1:15" ht="13.95" customHeight="1" x14ac:dyDescent="0.3">
      <c r="A23" s="235"/>
      <c r="B23" s="2" t="s">
        <v>187</v>
      </c>
      <c r="C23" s="5">
        <v>87</v>
      </c>
      <c r="D23" s="5">
        <v>99</v>
      </c>
      <c r="E23" s="5">
        <v>71</v>
      </c>
      <c r="F23" s="5">
        <v>90</v>
      </c>
      <c r="G23" s="5">
        <v>95</v>
      </c>
      <c r="H23" s="5">
        <v>118</v>
      </c>
      <c r="I23" s="5">
        <v>97</v>
      </c>
      <c r="J23" s="5">
        <v>114</v>
      </c>
      <c r="K23" s="5">
        <v>119</v>
      </c>
      <c r="L23" s="5">
        <v>83</v>
      </c>
      <c r="M23" s="5">
        <v>96</v>
      </c>
      <c r="N23" s="5">
        <v>76</v>
      </c>
      <c r="O23" s="115">
        <v>798</v>
      </c>
    </row>
    <row r="24" spans="1:15" ht="13.95" customHeight="1" x14ac:dyDescent="0.3">
      <c r="A24" s="235"/>
      <c r="B24" s="2" t="s">
        <v>188</v>
      </c>
      <c r="C24" s="31" t="s">
        <v>359</v>
      </c>
      <c r="D24" s="31" t="s">
        <v>359</v>
      </c>
      <c r="E24" s="31" t="s">
        <v>359</v>
      </c>
      <c r="F24" s="31" t="s">
        <v>359</v>
      </c>
      <c r="G24" s="31" t="s">
        <v>359</v>
      </c>
      <c r="H24" s="31" t="s">
        <v>359</v>
      </c>
      <c r="I24" s="31" t="s">
        <v>359</v>
      </c>
      <c r="J24" s="5">
        <v>53</v>
      </c>
      <c r="K24" s="5">
        <v>51</v>
      </c>
      <c r="L24" s="31" t="s">
        <v>359</v>
      </c>
      <c r="M24" s="31" t="s">
        <v>359</v>
      </c>
      <c r="N24" s="31" t="s">
        <v>359</v>
      </c>
      <c r="O24" s="115">
        <v>330</v>
      </c>
    </row>
    <row r="25" spans="1:15" ht="13.95" customHeight="1" x14ac:dyDescent="0.3">
      <c r="A25" s="236"/>
      <c r="B25" s="3" t="s">
        <v>189</v>
      </c>
      <c r="C25" s="6">
        <v>104</v>
      </c>
      <c r="D25" s="6">
        <v>106</v>
      </c>
      <c r="E25" s="6">
        <v>94</v>
      </c>
      <c r="F25" s="6">
        <v>131</v>
      </c>
      <c r="G25" s="6">
        <v>122</v>
      </c>
      <c r="H25" s="6">
        <v>133</v>
      </c>
      <c r="I25" s="6">
        <v>113</v>
      </c>
      <c r="J25" s="6">
        <v>144</v>
      </c>
      <c r="K25" s="6">
        <v>144</v>
      </c>
      <c r="L25" s="6">
        <v>97</v>
      </c>
      <c r="M25" s="6">
        <v>103</v>
      </c>
      <c r="N25" s="6">
        <v>91</v>
      </c>
      <c r="O25" s="118">
        <v>1015</v>
      </c>
    </row>
    <row r="26" spans="1:15" ht="16.95" customHeight="1" x14ac:dyDescent="0.3">
      <c r="A26" s="25" t="s">
        <v>378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5" ht="22.8" customHeight="1" x14ac:dyDescent="0.3">
      <c r="A27" s="237" t="s">
        <v>365</v>
      </c>
      <c r="B27" s="238"/>
      <c r="C27" s="243" t="s">
        <v>0</v>
      </c>
      <c r="D27" s="244"/>
      <c r="E27" s="244"/>
      <c r="F27" s="244"/>
      <c r="G27" s="243" t="s">
        <v>1</v>
      </c>
      <c r="H27" s="244"/>
      <c r="I27" s="244"/>
      <c r="J27" s="244"/>
      <c r="K27" s="243" t="s">
        <v>2</v>
      </c>
      <c r="L27" s="244"/>
      <c r="M27" s="244"/>
      <c r="N27" s="244"/>
      <c r="O27" s="202" t="s">
        <v>368</v>
      </c>
    </row>
    <row r="28" spans="1:15" x14ac:dyDescent="0.3">
      <c r="A28" s="239"/>
      <c r="B28" s="240"/>
      <c r="C28" s="11" t="s">
        <v>3</v>
      </c>
      <c r="D28" s="11" t="s">
        <v>4</v>
      </c>
      <c r="E28" s="11" t="s">
        <v>5</v>
      </c>
      <c r="F28" s="11" t="s">
        <v>6</v>
      </c>
      <c r="G28" s="11" t="s">
        <v>3</v>
      </c>
      <c r="H28" s="11" t="s">
        <v>4</v>
      </c>
      <c r="I28" s="11" t="s">
        <v>5</v>
      </c>
      <c r="J28" s="11" t="s">
        <v>6</v>
      </c>
      <c r="K28" s="11" t="s">
        <v>3</v>
      </c>
      <c r="L28" s="11" t="s">
        <v>4</v>
      </c>
      <c r="M28" s="11" t="s">
        <v>5</v>
      </c>
      <c r="N28" s="11" t="s">
        <v>6</v>
      </c>
      <c r="O28" s="203"/>
    </row>
    <row r="29" spans="1:15" x14ac:dyDescent="0.3">
      <c r="A29" s="241"/>
      <c r="B29" s="242"/>
      <c r="C29" s="12" t="s">
        <v>358</v>
      </c>
      <c r="D29" s="12" t="s">
        <v>358</v>
      </c>
      <c r="E29" s="12" t="s">
        <v>358</v>
      </c>
      <c r="F29" s="12" t="s">
        <v>358</v>
      </c>
      <c r="G29" s="12" t="s">
        <v>358</v>
      </c>
      <c r="H29" s="12" t="s">
        <v>358</v>
      </c>
      <c r="I29" s="12" t="s">
        <v>358</v>
      </c>
      <c r="J29" s="12" t="s">
        <v>358</v>
      </c>
      <c r="K29" s="12" t="s">
        <v>358</v>
      </c>
      <c r="L29" s="12" t="s">
        <v>358</v>
      </c>
      <c r="M29" s="12" t="s">
        <v>358</v>
      </c>
      <c r="N29" s="12" t="s">
        <v>358</v>
      </c>
      <c r="O29" s="105" t="s">
        <v>358</v>
      </c>
    </row>
    <row r="30" spans="1:15" x14ac:dyDescent="0.3">
      <c r="A30" s="206" t="s">
        <v>7</v>
      </c>
      <c r="B30" s="207"/>
      <c r="C30" s="33">
        <v>621.35408835341389</v>
      </c>
      <c r="D30" s="33">
        <v>620.91220649458785</v>
      </c>
      <c r="E30" s="33">
        <v>635.38086671351618</v>
      </c>
      <c r="F30" s="33">
        <v>640.78786630229138</v>
      </c>
      <c r="G30" s="33">
        <v>630.4143411000764</v>
      </c>
      <c r="H30" s="33">
        <v>632.32833215171922</v>
      </c>
      <c r="I30" s="33">
        <v>649.20837514039692</v>
      </c>
      <c r="J30" s="33">
        <v>651.547495176285</v>
      </c>
      <c r="K30" s="33">
        <v>653.20775520743678</v>
      </c>
      <c r="L30" s="33">
        <v>665.08259312065593</v>
      </c>
      <c r="M30" s="33">
        <v>678.84432861514938</v>
      </c>
      <c r="N30" s="33">
        <v>672.46458702064922</v>
      </c>
      <c r="O30" s="122">
        <v>651.32009763891347</v>
      </c>
    </row>
    <row r="31" spans="1:15" x14ac:dyDescent="0.3">
      <c r="A31" s="208" t="s">
        <v>170</v>
      </c>
      <c r="B31" s="14" t="s">
        <v>171</v>
      </c>
      <c r="C31" s="31" t="s">
        <v>359</v>
      </c>
      <c r="D31" s="31" t="s">
        <v>359</v>
      </c>
      <c r="E31" s="31" t="s">
        <v>359</v>
      </c>
      <c r="F31" s="31" t="s">
        <v>359</v>
      </c>
      <c r="G31" s="31" t="s">
        <v>359</v>
      </c>
      <c r="H31" s="31" t="s">
        <v>359</v>
      </c>
      <c r="I31" s="31" t="s">
        <v>359</v>
      </c>
      <c r="J31" s="31" t="s">
        <v>359</v>
      </c>
      <c r="K31" s="31" t="s">
        <v>359</v>
      </c>
      <c r="L31" s="31" t="s">
        <v>359</v>
      </c>
      <c r="M31" s="31" t="s">
        <v>359</v>
      </c>
      <c r="N31" s="31" t="s">
        <v>359</v>
      </c>
      <c r="O31" s="119" t="s">
        <v>359</v>
      </c>
    </row>
    <row r="32" spans="1:15" x14ac:dyDescent="0.3">
      <c r="A32" s="208"/>
      <c r="B32" s="14" t="s">
        <v>172</v>
      </c>
      <c r="C32" s="34">
        <v>542.06556768558949</v>
      </c>
      <c r="D32" s="34">
        <v>551.28883959044379</v>
      </c>
      <c r="E32" s="34">
        <v>567.64032208588947</v>
      </c>
      <c r="F32" s="34">
        <v>567.92279932546376</v>
      </c>
      <c r="G32" s="34">
        <v>564.72521739130434</v>
      </c>
      <c r="H32" s="34">
        <v>569.46998559077804</v>
      </c>
      <c r="I32" s="34">
        <v>592.68548611111112</v>
      </c>
      <c r="J32" s="34">
        <v>593.87161434977588</v>
      </c>
      <c r="K32" s="34">
        <v>588.92846034214631</v>
      </c>
      <c r="L32" s="34">
        <v>608.10462222222225</v>
      </c>
      <c r="M32" s="34">
        <v>623.95383928571414</v>
      </c>
      <c r="N32" s="34">
        <v>624.38850226928889</v>
      </c>
      <c r="O32" s="123">
        <v>587.16368039180134</v>
      </c>
    </row>
    <row r="33" spans="1:15" x14ac:dyDescent="0.3">
      <c r="A33" s="208"/>
      <c r="B33" s="14" t="s">
        <v>173</v>
      </c>
      <c r="C33" s="31" t="s">
        <v>359</v>
      </c>
      <c r="D33" s="31" t="s">
        <v>359</v>
      </c>
      <c r="E33" s="31" t="s">
        <v>359</v>
      </c>
      <c r="F33" s="31" t="s">
        <v>359</v>
      </c>
      <c r="G33" s="31" t="s">
        <v>359</v>
      </c>
      <c r="H33" s="31" t="s">
        <v>359</v>
      </c>
      <c r="I33" s="31" t="s">
        <v>359</v>
      </c>
      <c r="J33" s="31" t="s">
        <v>359</v>
      </c>
      <c r="K33" s="31" t="s">
        <v>359</v>
      </c>
      <c r="L33" s="31" t="s">
        <v>359</v>
      </c>
      <c r="M33" s="31" t="s">
        <v>359</v>
      </c>
      <c r="N33" s="31" t="s">
        <v>359</v>
      </c>
      <c r="O33" s="119" t="s">
        <v>359</v>
      </c>
    </row>
    <row r="34" spans="1:15" x14ac:dyDescent="0.3">
      <c r="A34" s="208"/>
      <c r="B34" s="14" t="s">
        <v>174</v>
      </c>
      <c r="C34" s="31" t="s">
        <v>359</v>
      </c>
      <c r="D34" s="31" t="s">
        <v>359</v>
      </c>
      <c r="E34" s="31" t="s">
        <v>359</v>
      </c>
      <c r="F34" s="31" t="s">
        <v>359</v>
      </c>
      <c r="G34" s="31" t="s">
        <v>359</v>
      </c>
      <c r="H34" s="31" t="s">
        <v>359</v>
      </c>
      <c r="I34" s="31" t="s">
        <v>359</v>
      </c>
      <c r="J34" s="31" t="s">
        <v>359</v>
      </c>
      <c r="K34" s="31" t="s">
        <v>359</v>
      </c>
      <c r="L34" s="31" t="s">
        <v>359</v>
      </c>
      <c r="M34" s="31" t="s">
        <v>359</v>
      </c>
      <c r="N34" s="31" t="s">
        <v>359</v>
      </c>
      <c r="O34" s="123">
        <v>357.97440251572328</v>
      </c>
    </row>
    <row r="35" spans="1:15" x14ac:dyDescent="0.3">
      <c r="A35" s="208"/>
      <c r="B35" s="14" t="s">
        <v>175</v>
      </c>
      <c r="C35" s="31" t="s">
        <v>359</v>
      </c>
      <c r="D35" s="31" t="s">
        <v>359</v>
      </c>
      <c r="E35" s="31" t="s">
        <v>359</v>
      </c>
      <c r="F35" s="31" t="s">
        <v>359</v>
      </c>
      <c r="G35" s="31" t="s">
        <v>359</v>
      </c>
      <c r="H35" s="31" t="s">
        <v>359</v>
      </c>
      <c r="I35" s="31" t="s">
        <v>359</v>
      </c>
      <c r="J35" s="31" t="s">
        <v>359</v>
      </c>
      <c r="K35" s="31" t="s">
        <v>359</v>
      </c>
      <c r="L35" s="31" t="s">
        <v>359</v>
      </c>
      <c r="M35" s="31" t="s">
        <v>359</v>
      </c>
      <c r="N35" s="31" t="s">
        <v>359</v>
      </c>
      <c r="O35" s="123">
        <v>451.07958333333335</v>
      </c>
    </row>
    <row r="36" spans="1:15" x14ac:dyDescent="0.3">
      <c r="A36" s="208"/>
      <c r="B36" s="14" t="s">
        <v>176</v>
      </c>
      <c r="C36" s="31" t="s">
        <v>359</v>
      </c>
      <c r="D36" s="34">
        <v>481.72307692307692</v>
      </c>
      <c r="E36" s="34">
        <v>506.34615384615387</v>
      </c>
      <c r="F36" s="34">
        <v>497.32327868852462</v>
      </c>
      <c r="G36" s="34">
        <v>501.23698795180718</v>
      </c>
      <c r="H36" s="34">
        <v>496.22340425531917</v>
      </c>
      <c r="I36" s="34">
        <v>485.98461538461538</v>
      </c>
      <c r="J36" s="34">
        <v>484.35953124999997</v>
      </c>
      <c r="K36" s="34">
        <v>484.01388888888891</v>
      </c>
      <c r="L36" s="34">
        <v>508.71407894736848</v>
      </c>
      <c r="M36" s="34">
        <v>506.83224137931035</v>
      </c>
      <c r="N36" s="34">
        <v>498.26616438356166</v>
      </c>
      <c r="O36" s="123">
        <v>493.15988333333331</v>
      </c>
    </row>
    <row r="37" spans="1:15" x14ac:dyDescent="0.3">
      <c r="A37" s="208"/>
      <c r="B37" s="14" t="s">
        <v>177</v>
      </c>
      <c r="C37" s="34">
        <v>616.47549019607845</v>
      </c>
      <c r="D37" s="34">
        <v>624.55252918287943</v>
      </c>
      <c r="E37" s="34">
        <v>628.21739130434787</v>
      </c>
      <c r="F37" s="34">
        <v>639.54572687224675</v>
      </c>
      <c r="G37" s="34">
        <v>621.07575107296145</v>
      </c>
      <c r="H37" s="34">
        <v>629.83515037593986</v>
      </c>
      <c r="I37" s="34">
        <v>642.79116465863456</v>
      </c>
      <c r="J37" s="34">
        <v>647.625</v>
      </c>
      <c r="K37" s="34">
        <v>651.95132575757577</v>
      </c>
      <c r="L37" s="34">
        <v>669.45015209125484</v>
      </c>
      <c r="M37" s="34">
        <v>661.79570093457949</v>
      </c>
      <c r="N37" s="34">
        <v>681.23049645390074</v>
      </c>
      <c r="O37" s="123">
        <v>648.08722298850569</v>
      </c>
    </row>
    <row r="38" spans="1:15" x14ac:dyDescent="0.3">
      <c r="A38" s="208"/>
      <c r="B38" s="14" t="s">
        <v>178</v>
      </c>
      <c r="C38" s="34">
        <v>495.62264150943395</v>
      </c>
      <c r="D38" s="34">
        <v>503.24180327868851</v>
      </c>
      <c r="E38" s="34">
        <v>503.61111111111109</v>
      </c>
      <c r="F38" s="34">
        <v>503.40517241379308</v>
      </c>
      <c r="G38" s="34">
        <v>509.05548780487811</v>
      </c>
      <c r="H38" s="34">
        <v>485.71322147651011</v>
      </c>
      <c r="I38" s="34">
        <v>499.71223021582733</v>
      </c>
      <c r="J38" s="34">
        <v>493.88491017964071</v>
      </c>
      <c r="K38" s="34">
        <v>501.97826086956519</v>
      </c>
      <c r="L38" s="34">
        <v>502.35897435897436</v>
      </c>
      <c r="M38" s="34">
        <v>507.38524590163934</v>
      </c>
      <c r="N38" s="34">
        <v>510.87657142857137</v>
      </c>
      <c r="O38" s="123">
        <v>500.69346972176754</v>
      </c>
    </row>
    <row r="39" spans="1:15" x14ac:dyDescent="0.3">
      <c r="A39" s="208"/>
      <c r="B39" s="14" t="s">
        <v>179</v>
      </c>
      <c r="C39" s="34">
        <v>472.97058823529414</v>
      </c>
      <c r="D39" s="34">
        <v>461.01967391304345</v>
      </c>
      <c r="E39" s="34">
        <v>468.30943820224718</v>
      </c>
      <c r="F39" s="34">
        <v>490.3246753246753</v>
      </c>
      <c r="G39" s="34">
        <v>490.90017094017094</v>
      </c>
      <c r="H39" s="34">
        <v>485.75975206611571</v>
      </c>
      <c r="I39" s="34">
        <v>479.0774380165289</v>
      </c>
      <c r="J39" s="34">
        <v>481.30733333333336</v>
      </c>
      <c r="K39" s="34">
        <v>490.23076923076923</v>
      </c>
      <c r="L39" s="34">
        <v>491.08414414414409</v>
      </c>
      <c r="M39" s="34">
        <v>501.52892561983469</v>
      </c>
      <c r="N39" s="34">
        <v>499.07815789473688</v>
      </c>
      <c r="O39" s="123">
        <v>487.39640000000003</v>
      </c>
    </row>
    <row r="40" spans="1:15" x14ac:dyDescent="0.3">
      <c r="A40" s="208"/>
      <c r="B40" s="14" t="s">
        <v>180</v>
      </c>
      <c r="C40" s="34">
        <v>733.13616120218569</v>
      </c>
      <c r="D40" s="34">
        <v>732.00791569086653</v>
      </c>
      <c r="E40" s="34">
        <v>745.92636612021852</v>
      </c>
      <c r="F40" s="34">
        <v>745.62453196347019</v>
      </c>
      <c r="G40" s="34">
        <v>745.46169262720662</v>
      </c>
      <c r="H40" s="34">
        <v>755.87387487386479</v>
      </c>
      <c r="I40" s="34">
        <v>767.8308342245989</v>
      </c>
      <c r="J40" s="34">
        <v>779.01503455083912</v>
      </c>
      <c r="K40" s="34">
        <v>775.4734604651162</v>
      </c>
      <c r="L40" s="34">
        <v>801.67343007915576</v>
      </c>
      <c r="M40" s="34">
        <v>806.07848113207547</v>
      </c>
      <c r="N40" s="34">
        <v>800.63265229615763</v>
      </c>
      <c r="O40" s="123">
        <v>773.30947295742249</v>
      </c>
    </row>
    <row r="41" spans="1:15" x14ac:dyDescent="0.3">
      <c r="A41" s="208"/>
      <c r="B41" s="14" t="s">
        <v>181</v>
      </c>
      <c r="C41" s="34">
        <v>494.14743362831859</v>
      </c>
      <c r="D41" s="34">
        <v>507.2700729927007</v>
      </c>
      <c r="E41" s="34">
        <v>490.82644628099172</v>
      </c>
      <c r="F41" s="34">
        <v>499.05555555555554</v>
      </c>
      <c r="G41" s="34">
        <v>497.25571428571436</v>
      </c>
      <c r="H41" s="34">
        <v>500.41948387096778</v>
      </c>
      <c r="I41" s="34">
        <v>508.74242424242425</v>
      </c>
      <c r="J41" s="34">
        <v>528.67628048780489</v>
      </c>
      <c r="K41" s="34">
        <v>511.87741379310341</v>
      </c>
      <c r="L41" s="34">
        <v>516.18045112781954</v>
      </c>
      <c r="M41" s="34">
        <v>520.82530120481931</v>
      </c>
      <c r="N41" s="34">
        <v>513.58762886597935</v>
      </c>
      <c r="O41" s="123">
        <v>507.60948342328453</v>
      </c>
    </row>
    <row r="42" spans="1:15" x14ac:dyDescent="0.3">
      <c r="A42" s="208"/>
      <c r="B42" s="14" t="s">
        <v>91</v>
      </c>
      <c r="C42" s="34">
        <v>527.39782051282054</v>
      </c>
      <c r="D42" s="34">
        <v>545.30726495726492</v>
      </c>
      <c r="E42" s="34">
        <v>530.06493506493507</v>
      </c>
      <c r="F42" s="34">
        <v>535.78606837606844</v>
      </c>
      <c r="G42" s="34">
        <v>533.52100840336129</v>
      </c>
      <c r="H42" s="34">
        <v>536.88888888888891</v>
      </c>
      <c r="I42" s="34">
        <v>555.91735537190084</v>
      </c>
      <c r="J42" s="34">
        <v>546.82482993197277</v>
      </c>
      <c r="K42" s="34">
        <v>540.76388888888891</v>
      </c>
      <c r="L42" s="34">
        <v>547.34225000000004</v>
      </c>
      <c r="M42" s="34">
        <v>558.74131944444446</v>
      </c>
      <c r="N42" s="34">
        <v>572.34756097560978</v>
      </c>
      <c r="O42" s="123">
        <v>546.43918531781549</v>
      </c>
    </row>
    <row r="43" spans="1:15" x14ac:dyDescent="0.3">
      <c r="A43" s="208"/>
      <c r="B43" s="14" t="s">
        <v>182</v>
      </c>
      <c r="C43" s="34">
        <v>596.3271241830065</v>
      </c>
      <c r="D43" s="34">
        <v>599.86977900552483</v>
      </c>
      <c r="E43" s="34">
        <v>600.24119999999994</v>
      </c>
      <c r="F43" s="34">
        <v>621.7731638418079</v>
      </c>
      <c r="G43" s="34">
        <v>603.34840206185561</v>
      </c>
      <c r="H43" s="34">
        <v>591.92668478260873</v>
      </c>
      <c r="I43" s="34">
        <v>623.93678160919535</v>
      </c>
      <c r="J43" s="34">
        <v>624.07397959183675</v>
      </c>
      <c r="K43" s="34">
        <v>616.36949308755754</v>
      </c>
      <c r="L43" s="34">
        <v>629.10173913043479</v>
      </c>
      <c r="M43" s="34">
        <v>634.57460227272725</v>
      </c>
      <c r="N43" s="34">
        <v>636.99729729729734</v>
      </c>
      <c r="O43" s="123">
        <v>621.39382634730532</v>
      </c>
    </row>
    <row r="44" spans="1:15" x14ac:dyDescent="0.3">
      <c r="A44" s="208"/>
      <c r="B44" s="14" t="s">
        <v>183</v>
      </c>
      <c r="C44" s="31" t="s">
        <v>359</v>
      </c>
      <c r="D44" s="31" t="s">
        <v>359</v>
      </c>
      <c r="E44" s="34">
        <v>443.06</v>
      </c>
      <c r="F44" s="34">
        <v>465.13333333333333</v>
      </c>
      <c r="G44" s="34">
        <v>465.87719298245617</v>
      </c>
      <c r="H44" s="34">
        <v>472.14194029850751</v>
      </c>
      <c r="I44" s="31" t="s">
        <v>359</v>
      </c>
      <c r="J44" s="34">
        <v>467</v>
      </c>
      <c r="K44" s="34">
        <v>494.08548387096772</v>
      </c>
      <c r="L44" s="34">
        <v>460.92537313432837</v>
      </c>
      <c r="M44" s="31" t="s">
        <v>359</v>
      </c>
      <c r="N44" s="31" t="s">
        <v>359</v>
      </c>
      <c r="O44" s="123">
        <v>471.80084821428574</v>
      </c>
    </row>
    <row r="45" spans="1:15" x14ac:dyDescent="0.3">
      <c r="A45" s="208"/>
      <c r="B45" s="14" t="s">
        <v>184</v>
      </c>
      <c r="C45" s="34">
        <v>657.53965262379893</v>
      </c>
      <c r="D45" s="34">
        <v>656.16585089140995</v>
      </c>
      <c r="E45" s="34">
        <v>683.19133212778775</v>
      </c>
      <c r="F45" s="34">
        <v>684.77605479452052</v>
      </c>
      <c r="G45" s="34">
        <v>667.6154608868959</v>
      </c>
      <c r="H45" s="34">
        <v>670.76491780821925</v>
      </c>
      <c r="I45" s="34">
        <v>690.53255155875308</v>
      </c>
      <c r="J45" s="34">
        <v>691.90276605504584</v>
      </c>
      <c r="K45" s="34">
        <v>693.10579181494654</v>
      </c>
      <c r="L45" s="34">
        <v>695.3163727359389</v>
      </c>
      <c r="M45" s="34">
        <v>716.9505448065172</v>
      </c>
      <c r="N45" s="34">
        <v>714.87246983676368</v>
      </c>
      <c r="O45" s="123">
        <v>689.14162010513246</v>
      </c>
    </row>
    <row r="46" spans="1:15" x14ac:dyDescent="0.3">
      <c r="A46" s="208"/>
      <c r="B46" s="14" t="s">
        <v>185</v>
      </c>
      <c r="C46" s="34">
        <v>541.74866666666674</v>
      </c>
      <c r="D46" s="34">
        <v>544.44909547738689</v>
      </c>
      <c r="E46" s="34">
        <v>560.04093567251459</v>
      </c>
      <c r="F46" s="34">
        <v>546.5343558282209</v>
      </c>
      <c r="G46" s="34">
        <v>541.14085106382981</v>
      </c>
      <c r="H46" s="34">
        <v>555.77285087719304</v>
      </c>
      <c r="I46" s="34">
        <v>559.93939393939399</v>
      </c>
      <c r="J46" s="34">
        <v>559.14414414414409</v>
      </c>
      <c r="K46" s="34">
        <v>563.10841346153848</v>
      </c>
      <c r="L46" s="34">
        <v>556.83358208955224</v>
      </c>
      <c r="M46" s="34">
        <v>576.13144444444447</v>
      </c>
      <c r="N46" s="34">
        <v>582.15277777777783</v>
      </c>
      <c r="O46" s="123">
        <v>556.38600368324137</v>
      </c>
    </row>
    <row r="47" spans="1:15" x14ac:dyDescent="0.3">
      <c r="A47" s="208"/>
      <c r="B47" s="14" t="s">
        <v>186</v>
      </c>
      <c r="C47" s="31" t="s">
        <v>359</v>
      </c>
      <c r="D47" s="34">
        <v>480.9886440677966</v>
      </c>
      <c r="E47" s="34">
        <v>481.37358490566044</v>
      </c>
      <c r="F47" s="31" t="s">
        <v>359</v>
      </c>
      <c r="G47" s="34">
        <v>501.58732142857144</v>
      </c>
      <c r="H47" s="34">
        <v>480.58333333333331</v>
      </c>
      <c r="I47" s="34">
        <v>496.83098591549293</v>
      </c>
      <c r="J47" s="34">
        <v>499.32203389830511</v>
      </c>
      <c r="K47" s="34">
        <v>494.12698412698415</v>
      </c>
      <c r="L47" s="34">
        <v>489.23076923076923</v>
      </c>
      <c r="M47" s="31" t="s">
        <v>359</v>
      </c>
      <c r="N47" s="31" t="s">
        <v>359</v>
      </c>
      <c r="O47" s="123">
        <v>496.36841304347826</v>
      </c>
    </row>
    <row r="48" spans="1:15" x14ac:dyDescent="0.3">
      <c r="A48" s="208"/>
      <c r="B48" s="14" t="s">
        <v>187</v>
      </c>
      <c r="C48" s="34">
        <v>471.54678571428565</v>
      </c>
      <c r="D48" s="34">
        <v>451.10352272727272</v>
      </c>
      <c r="E48" s="34">
        <v>460.37313432835822</v>
      </c>
      <c r="F48" s="34">
        <v>480.31111111111113</v>
      </c>
      <c r="G48" s="34">
        <v>477.98947368421051</v>
      </c>
      <c r="H48" s="34">
        <v>469.63793103448273</v>
      </c>
      <c r="I48" s="34">
        <v>475.73684210526318</v>
      </c>
      <c r="J48" s="34">
        <v>474.25438596491227</v>
      </c>
      <c r="K48" s="34">
        <v>487.54237288135596</v>
      </c>
      <c r="L48" s="34">
        <v>494.8125</v>
      </c>
      <c r="M48" s="34">
        <v>507.46365591397847</v>
      </c>
      <c r="N48" s="34">
        <v>489.73684210526318</v>
      </c>
      <c r="O48" s="123">
        <v>484.51510178117047</v>
      </c>
    </row>
    <row r="49" spans="1:15" x14ac:dyDescent="0.3">
      <c r="A49" s="208"/>
      <c r="B49" s="14" t="s">
        <v>188</v>
      </c>
      <c r="C49" s="31" t="s">
        <v>359</v>
      </c>
      <c r="D49" s="31" t="s">
        <v>359</v>
      </c>
      <c r="E49" s="31" t="s">
        <v>359</v>
      </c>
      <c r="F49" s="31" t="s">
        <v>359</v>
      </c>
      <c r="G49" s="31" t="s">
        <v>359</v>
      </c>
      <c r="H49" s="31" t="s">
        <v>359</v>
      </c>
      <c r="I49" s="31" t="s">
        <v>359</v>
      </c>
      <c r="J49" s="34">
        <v>487.21538461538461</v>
      </c>
      <c r="K49" s="34">
        <v>489.63620000000003</v>
      </c>
      <c r="L49" s="31" t="s">
        <v>359</v>
      </c>
      <c r="M49" s="31" t="s">
        <v>359</v>
      </c>
      <c r="N49" s="31" t="s">
        <v>359</v>
      </c>
      <c r="O49" s="123">
        <v>473.57660550458723</v>
      </c>
    </row>
    <row r="50" spans="1:15" ht="23.4" customHeight="1" x14ac:dyDescent="0.3">
      <c r="A50" s="261"/>
      <c r="B50" s="16" t="s">
        <v>189</v>
      </c>
      <c r="C50" s="35">
        <v>646.44259615384613</v>
      </c>
      <c r="D50" s="35">
        <v>638.23809523809518</v>
      </c>
      <c r="E50" s="35">
        <v>659.10608695652172</v>
      </c>
      <c r="F50" s="35">
        <v>663.14366412213747</v>
      </c>
      <c r="G50" s="35">
        <v>660.08264462809916</v>
      </c>
      <c r="H50" s="35">
        <v>649.92803030303025</v>
      </c>
      <c r="I50" s="35">
        <v>677.83035714285711</v>
      </c>
      <c r="J50" s="35">
        <v>681.06506944444436</v>
      </c>
      <c r="K50" s="35">
        <v>670.19718309859149</v>
      </c>
      <c r="L50" s="35">
        <v>677.43298969072168</v>
      </c>
      <c r="M50" s="35">
        <v>662.9019607843137</v>
      </c>
      <c r="N50" s="35">
        <v>681.63099999999997</v>
      </c>
      <c r="O50" s="126">
        <v>664.30566037735855</v>
      </c>
    </row>
    <row r="51" spans="1:15" x14ac:dyDescent="0.3">
      <c r="A51" s="36" t="s">
        <v>360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5" x14ac:dyDescent="0.3">
      <c r="A52" s="38" t="s">
        <v>19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5" x14ac:dyDescent="0.3">
      <c r="A53" s="10" t="s">
        <v>361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</sheetData>
  <mergeCells count="14">
    <mergeCell ref="A5:B5"/>
    <mergeCell ref="O3:O4"/>
    <mergeCell ref="A30:B30"/>
    <mergeCell ref="A6:A25"/>
    <mergeCell ref="A31:A50"/>
    <mergeCell ref="A27:B29"/>
    <mergeCell ref="A3:B4"/>
    <mergeCell ref="O27:O28"/>
    <mergeCell ref="C27:F27"/>
    <mergeCell ref="G27:J27"/>
    <mergeCell ref="K27:N27"/>
    <mergeCell ref="C3:F3"/>
    <mergeCell ref="G3:J3"/>
    <mergeCell ref="K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opLeftCell="A13" workbookViewId="0"/>
  </sheetViews>
  <sheetFormatPr baseColWidth="10" defaultRowHeight="14.4" x14ac:dyDescent="0.3"/>
  <cols>
    <col min="2" max="2" width="18.77734375" bestFit="1" customWidth="1"/>
    <col min="6" max="6" width="12.88671875" style="25" customWidth="1"/>
  </cols>
  <sheetData>
    <row r="1" spans="1:37" x14ac:dyDescent="0.3">
      <c r="A1" s="23" t="s">
        <v>763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R1" t="b">
        <f>EXACT(A25,A1)</f>
        <v>0</v>
      </c>
      <c r="S1" t="b">
        <f>EXACT(B25,B1)</f>
        <v>1</v>
      </c>
      <c r="Y1" s="22"/>
      <c r="Z1" s="22"/>
      <c r="AA1" s="22"/>
      <c r="AB1" s="22"/>
      <c r="AC1" s="22"/>
      <c r="AD1" s="22"/>
      <c r="AE1" s="22"/>
      <c r="AF1" s="22"/>
      <c r="AG1" s="22"/>
      <c r="AH1" s="10"/>
      <c r="AI1" s="10"/>
      <c r="AJ1" s="10"/>
      <c r="AK1" s="10"/>
    </row>
    <row r="2" spans="1:37" x14ac:dyDescent="0.3">
      <c r="A2" s="25" t="s">
        <v>379</v>
      </c>
    </row>
    <row r="3" spans="1:37" ht="42" customHeight="1" x14ac:dyDescent="0.3">
      <c r="A3" s="258" t="s">
        <v>770</v>
      </c>
      <c r="B3" s="259"/>
      <c r="C3" s="7" t="s">
        <v>0</v>
      </c>
      <c r="D3" s="7" t="s">
        <v>1</v>
      </c>
      <c r="E3" s="7" t="s">
        <v>2</v>
      </c>
      <c r="F3" s="104" t="s">
        <v>368</v>
      </c>
      <c r="G3" s="10"/>
      <c r="H3" s="10"/>
      <c r="I3" s="10"/>
      <c r="J3" s="10"/>
      <c r="K3" s="10"/>
      <c r="L3" s="10"/>
      <c r="M3" s="10"/>
      <c r="N3" s="10"/>
      <c r="O3" s="10"/>
      <c r="R3" s="10" t="b">
        <f t="shared" ref="R3:R24" si="0">EXACT(A27,A3)</f>
        <v>0</v>
      </c>
      <c r="S3" s="10" t="b">
        <f t="shared" ref="S3:S24" si="1">EXACT(B27,B3)</f>
        <v>1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x14ac:dyDescent="0.3">
      <c r="A4" s="247" t="s">
        <v>7</v>
      </c>
      <c r="B4" s="248"/>
      <c r="C4" s="4">
        <v>18517</v>
      </c>
      <c r="D4" s="4">
        <v>22644</v>
      </c>
      <c r="E4" s="4">
        <v>22092</v>
      </c>
      <c r="F4" s="114">
        <v>46890</v>
      </c>
      <c r="G4" s="83"/>
      <c r="H4" s="10"/>
      <c r="I4" s="10"/>
      <c r="J4" s="10"/>
      <c r="K4" s="10"/>
      <c r="L4" s="10"/>
      <c r="M4" s="10"/>
      <c r="N4" s="10"/>
      <c r="O4" s="10"/>
      <c r="R4" s="10" t="b">
        <f t="shared" si="0"/>
        <v>1</v>
      </c>
      <c r="S4" s="10" t="b">
        <f t="shared" si="1"/>
        <v>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x14ac:dyDescent="0.3">
      <c r="A5" s="235" t="s">
        <v>170</v>
      </c>
      <c r="B5" s="2" t="s">
        <v>171</v>
      </c>
      <c r="C5" s="31" t="s">
        <v>359</v>
      </c>
      <c r="D5" s="31" t="s">
        <v>359</v>
      </c>
      <c r="E5" s="31" t="s">
        <v>359</v>
      </c>
      <c r="F5" s="119" t="s">
        <v>359</v>
      </c>
      <c r="G5" s="10"/>
      <c r="H5" s="10"/>
      <c r="I5" s="10"/>
      <c r="J5" s="10"/>
      <c r="K5" s="10"/>
      <c r="L5" s="10"/>
      <c r="M5" s="10"/>
      <c r="N5" s="10"/>
      <c r="O5" s="10"/>
      <c r="R5" s="10" t="b">
        <f t="shared" si="0"/>
        <v>1</v>
      </c>
      <c r="S5" s="10" t="b">
        <f t="shared" si="1"/>
        <v>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x14ac:dyDescent="0.3">
      <c r="A6" s="235"/>
      <c r="B6" s="2" t="s">
        <v>172</v>
      </c>
      <c r="C6" s="5">
        <v>2348</v>
      </c>
      <c r="D6" s="5">
        <v>2748</v>
      </c>
      <c r="E6" s="5">
        <v>2709</v>
      </c>
      <c r="F6" s="115">
        <v>5607</v>
      </c>
      <c r="G6" s="10"/>
      <c r="H6" s="10"/>
      <c r="I6" s="10"/>
      <c r="J6" s="10"/>
      <c r="K6" s="10"/>
      <c r="L6" s="10"/>
      <c r="M6" s="10"/>
      <c r="N6" s="10"/>
      <c r="O6" s="10"/>
      <c r="R6" s="10" t="b">
        <f t="shared" si="0"/>
        <v>1</v>
      </c>
      <c r="S6" s="10" t="b">
        <f t="shared" si="1"/>
        <v>1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x14ac:dyDescent="0.3">
      <c r="A7" s="235"/>
      <c r="B7" s="2" t="s">
        <v>173</v>
      </c>
      <c r="C7" s="31" t="s">
        <v>359</v>
      </c>
      <c r="D7" s="31" t="s">
        <v>359</v>
      </c>
      <c r="E7" s="31" t="s">
        <v>359</v>
      </c>
      <c r="F7" s="119" t="s">
        <v>359</v>
      </c>
      <c r="G7" s="10"/>
      <c r="H7" s="10"/>
      <c r="I7" s="10"/>
      <c r="J7" s="10"/>
      <c r="K7" s="10"/>
      <c r="L7" s="10"/>
      <c r="M7" s="10"/>
      <c r="N7" s="10"/>
      <c r="O7" s="10"/>
      <c r="R7" s="10" t="b">
        <f t="shared" si="0"/>
        <v>1</v>
      </c>
      <c r="S7" s="10" t="b">
        <f t="shared" si="1"/>
        <v>1</v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x14ac:dyDescent="0.3">
      <c r="A8" s="235"/>
      <c r="B8" s="2" t="s">
        <v>174</v>
      </c>
      <c r="C8" s="31" t="s">
        <v>359</v>
      </c>
      <c r="D8" s="5">
        <v>90</v>
      </c>
      <c r="E8" s="5">
        <v>74</v>
      </c>
      <c r="F8" s="115">
        <v>159</v>
      </c>
      <c r="G8" s="10"/>
      <c r="H8" s="10"/>
      <c r="I8" s="10"/>
      <c r="J8" s="10"/>
      <c r="K8" s="10"/>
      <c r="L8" s="10"/>
      <c r="M8" s="10"/>
      <c r="N8" s="10"/>
      <c r="O8" s="10"/>
      <c r="R8" s="10" t="b">
        <f t="shared" si="0"/>
        <v>1</v>
      </c>
      <c r="S8" s="10" t="b">
        <f t="shared" si="1"/>
        <v>1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x14ac:dyDescent="0.3">
      <c r="A9" s="235"/>
      <c r="B9" s="2" t="s">
        <v>175</v>
      </c>
      <c r="C9" s="31" t="s">
        <v>359</v>
      </c>
      <c r="D9" s="5">
        <v>54</v>
      </c>
      <c r="E9" s="5">
        <v>52</v>
      </c>
      <c r="F9" s="115">
        <v>100</v>
      </c>
      <c r="G9" s="10"/>
      <c r="H9" s="10"/>
      <c r="I9" s="10"/>
      <c r="J9" s="10"/>
      <c r="K9" s="10"/>
      <c r="L9" s="10"/>
      <c r="M9" s="10"/>
      <c r="N9" s="10"/>
      <c r="O9" s="10"/>
      <c r="R9" s="10" t="b">
        <f t="shared" si="0"/>
        <v>1</v>
      </c>
      <c r="S9" s="10" t="b">
        <f t="shared" si="1"/>
        <v>1</v>
      </c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x14ac:dyDescent="0.3">
      <c r="A10" s="235"/>
      <c r="B10" s="2" t="s">
        <v>176</v>
      </c>
      <c r="C10" s="5">
        <v>217</v>
      </c>
      <c r="D10" s="5">
        <v>310</v>
      </c>
      <c r="E10" s="5">
        <v>284</v>
      </c>
      <c r="F10" s="115">
        <v>609</v>
      </c>
      <c r="G10" s="10"/>
      <c r="H10" s="10"/>
      <c r="I10" s="10"/>
      <c r="J10" s="10"/>
      <c r="K10" s="10"/>
      <c r="L10" s="10"/>
      <c r="M10" s="10"/>
      <c r="N10" s="10"/>
      <c r="O10" s="10"/>
      <c r="R10" s="10" t="b">
        <f t="shared" si="0"/>
        <v>1</v>
      </c>
      <c r="S10" s="10" t="b">
        <f t="shared" si="1"/>
        <v>1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x14ac:dyDescent="0.3">
      <c r="A11" s="235"/>
      <c r="B11" s="2" t="s">
        <v>177</v>
      </c>
      <c r="C11" s="5">
        <v>889</v>
      </c>
      <c r="D11" s="5">
        <v>1060</v>
      </c>
      <c r="E11" s="5">
        <v>1059</v>
      </c>
      <c r="F11" s="115">
        <v>2252</v>
      </c>
      <c r="G11" s="10"/>
      <c r="H11" s="10"/>
      <c r="I11" s="10"/>
      <c r="J11" s="10"/>
      <c r="K11" s="10"/>
      <c r="L11" s="10"/>
      <c r="M11" s="10"/>
      <c r="N11" s="10"/>
      <c r="O11" s="10"/>
      <c r="R11" s="10" t="b">
        <f t="shared" si="0"/>
        <v>1</v>
      </c>
      <c r="S11" s="10" t="b">
        <f t="shared" si="1"/>
        <v>1</v>
      </c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x14ac:dyDescent="0.3">
      <c r="A12" s="235"/>
      <c r="B12" s="2" t="s">
        <v>178</v>
      </c>
      <c r="C12" s="5">
        <v>501</v>
      </c>
      <c r="D12" s="5">
        <v>656</v>
      </c>
      <c r="E12" s="5">
        <v>677</v>
      </c>
      <c r="F12" s="115">
        <v>1322</v>
      </c>
      <c r="G12" s="10"/>
      <c r="H12" s="10"/>
      <c r="I12" s="10"/>
      <c r="J12" s="10"/>
      <c r="K12" s="10"/>
      <c r="L12" s="10"/>
      <c r="M12" s="10"/>
      <c r="N12" s="10"/>
      <c r="O12" s="10"/>
      <c r="R12" s="10" t="b">
        <f t="shared" si="0"/>
        <v>1</v>
      </c>
      <c r="S12" s="10" t="b">
        <f t="shared" si="1"/>
        <v>1</v>
      </c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x14ac:dyDescent="0.3">
      <c r="A13" s="235"/>
      <c r="B13" s="2" t="s">
        <v>179</v>
      </c>
      <c r="C13" s="5">
        <v>335</v>
      </c>
      <c r="D13" s="5">
        <v>493</v>
      </c>
      <c r="E13" s="5">
        <v>484</v>
      </c>
      <c r="F13" s="115">
        <v>934</v>
      </c>
      <c r="G13" s="10"/>
      <c r="H13" s="10"/>
      <c r="I13" s="10"/>
      <c r="J13" s="10"/>
      <c r="K13" s="10"/>
      <c r="L13" s="10"/>
      <c r="M13" s="10"/>
      <c r="N13" s="10"/>
      <c r="O13" s="10"/>
      <c r="R13" s="10" t="b">
        <f t="shared" si="0"/>
        <v>1</v>
      </c>
      <c r="S13" s="10" t="b">
        <f t="shared" si="1"/>
        <v>1</v>
      </c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x14ac:dyDescent="0.3">
      <c r="A14" s="235"/>
      <c r="B14" s="2" t="s">
        <v>180</v>
      </c>
      <c r="C14" s="5">
        <v>3527</v>
      </c>
      <c r="D14" s="5">
        <v>4113</v>
      </c>
      <c r="E14" s="5">
        <v>4551</v>
      </c>
      <c r="F14" s="115">
        <v>9335</v>
      </c>
      <c r="G14" s="10"/>
      <c r="H14" s="10"/>
      <c r="I14" s="10"/>
      <c r="J14" s="10"/>
      <c r="K14" s="10"/>
      <c r="L14" s="10"/>
      <c r="M14" s="10"/>
      <c r="N14" s="10"/>
      <c r="O14" s="10"/>
      <c r="R14" s="10" t="b">
        <f t="shared" si="0"/>
        <v>1</v>
      </c>
      <c r="S14" s="10" t="b">
        <f t="shared" si="1"/>
        <v>1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x14ac:dyDescent="0.3">
      <c r="A15" s="235"/>
      <c r="B15" s="2" t="s">
        <v>181</v>
      </c>
      <c r="C15" s="5">
        <v>544</v>
      </c>
      <c r="D15" s="5">
        <v>627</v>
      </c>
      <c r="E15" s="5">
        <v>684</v>
      </c>
      <c r="F15" s="115">
        <v>1356</v>
      </c>
      <c r="G15" s="10"/>
      <c r="H15" s="10"/>
      <c r="I15" s="10"/>
      <c r="J15" s="10"/>
      <c r="K15" s="10"/>
      <c r="L15" s="10"/>
      <c r="M15" s="10"/>
      <c r="N15" s="10"/>
      <c r="O15" s="10"/>
      <c r="R15" s="10" t="b">
        <f t="shared" si="0"/>
        <v>1</v>
      </c>
      <c r="S15" s="10" t="b">
        <f t="shared" si="1"/>
        <v>1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x14ac:dyDescent="0.3">
      <c r="A16" s="235"/>
      <c r="B16" s="2" t="s">
        <v>91</v>
      </c>
      <c r="C16" s="5">
        <v>407</v>
      </c>
      <c r="D16" s="5">
        <v>541</v>
      </c>
      <c r="E16" s="5">
        <v>588</v>
      </c>
      <c r="F16" s="115">
        <v>1169</v>
      </c>
      <c r="G16" s="10"/>
      <c r="H16" s="10"/>
      <c r="I16" s="10"/>
      <c r="J16" s="10"/>
      <c r="K16" s="10"/>
      <c r="L16" s="10"/>
      <c r="M16" s="10"/>
      <c r="N16" s="10"/>
      <c r="O16" s="10"/>
      <c r="R16" s="10" t="b">
        <f t="shared" si="0"/>
        <v>1</v>
      </c>
      <c r="S16" s="10" t="b">
        <f t="shared" si="1"/>
        <v>1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x14ac:dyDescent="0.3">
      <c r="A17" s="235"/>
      <c r="B17" s="2" t="s">
        <v>182</v>
      </c>
      <c r="C17" s="5">
        <v>657</v>
      </c>
      <c r="D17" s="5">
        <v>767</v>
      </c>
      <c r="E17" s="5">
        <v>800</v>
      </c>
      <c r="F17" s="115">
        <v>1713</v>
      </c>
      <c r="G17" s="10"/>
      <c r="H17" s="10"/>
      <c r="I17" s="10"/>
      <c r="J17" s="10"/>
      <c r="K17" s="10"/>
      <c r="L17" s="10"/>
      <c r="M17" s="10"/>
      <c r="N17" s="10"/>
      <c r="O17" s="10"/>
      <c r="R17" s="10" t="b">
        <f t="shared" si="0"/>
        <v>1</v>
      </c>
      <c r="S17" s="10" t="b">
        <f t="shared" si="1"/>
        <v>1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x14ac:dyDescent="0.3">
      <c r="A18" s="235"/>
      <c r="B18" s="2" t="s">
        <v>183</v>
      </c>
      <c r="C18" s="5">
        <v>180</v>
      </c>
      <c r="D18" s="5">
        <v>247</v>
      </c>
      <c r="E18" s="5">
        <v>215</v>
      </c>
      <c r="F18" s="115">
        <v>452</v>
      </c>
      <c r="G18" s="10"/>
      <c r="H18" s="10"/>
      <c r="I18" s="10"/>
      <c r="J18" s="10"/>
      <c r="K18" s="10"/>
      <c r="L18" s="10"/>
      <c r="M18" s="10"/>
      <c r="N18" s="10"/>
      <c r="O18" s="10"/>
      <c r="R18" s="10" t="b">
        <f t="shared" si="0"/>
        <v>1</v>
      </c>
      <c r="S18" s="10" t="b">
        <f t="shared" si="1"/>
        <v>1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x14ac:dyDescent="0.3">
      <c r="A19" s="235"/>
      <c r="B19" s="2" t="s">
        <v>184</v>
      </c>
      <c r="C19" s="5">
        <v>7063</v>
      </c>
      <c r="D19" s="5">
        <v>8728</v>
      </c>
      <c r="E19" s="5">
        <v>7970</v>
      </c>
      <c r="F19" s="115">
        <v>17585</v>
      </c>
      <c r="G19" s="10"/>
      <c r="H19" s="10"/>
      <c r="I19" s="10"/>
      <c r="J19" s="10"/>
      <c r="K19" s="10"/>
      <c r="L19" s="10"/>
      <c r="M19" s="10"/>
      <c r="N19" s="10"/>
      <c r="O19" s="10"/>
      <c r="R19" s="10" t="b">
        <f t="shared" si="0"/>
        <v>1</v>
      </c>
      <c r="S19" s="10" t="b">
        <f t="shared" si="1"/>
        <v>1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x14ac:dyDescent="0.3">
      <c r="A20" s="235"/>
      <c r="B20" s="2" t="s">
        <v>185</v>
      </c>
      <c r="C20" s="5">
        <v>693</v>
      </c>
      <c r="D20" s="5">
        <v>851</v>
      </c>
      <c r="E20" s="5">
        <v>742</v>
      </c>
      <c r="F20" s="115">
        <v>1652</v>
      </c>
      <c r="G20" s="10"/>
      <c r="H20" s="10"/>
      <c r="I20" s="10"/>
      <c r="J20" s="10"/>
      <c r="K20" s="10"/>
      <c r="L20" s="10"/>
      <c r="M20" s="10"/>
      <c r="N20" s="10"/>
      <c r="O20" s="10"/>
      <c r="R20" s="10" t="b">
        <f t="shared" si="0"/>
        <v>1</v>
      </c>
      <c r="S20" s="10" t="b">
        <f t="shared" si="1"/>
        <v>1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x14ac:dyDescent="0.3">
      <c r="A21" s="235"/>
      <c r="B21" s="2" t="s">
        <v>186</v>
      </c>
      <c r="C21" s="5">
        <v>179</v>
      </c>
      <c r="D21" s="5">
        <v>251</v>
      </c>
      <c r="E21" s="5">
        <v>209</v>
      </c>
      <c r="F21" s="115">
        <v>465</v>
      </c>
      <c r="G21" s="10"/>
      <c r="H21" s="10"/>
      <c r="I21" s="10"/>
      <c r="J21" s="10"/>
      <c r="K21" s="10"/>
      <c r="L21" s="10"/>
      <c r="M21" s="10"/>
      <c r="N21" s="10"/>
      <c r="O21" s="10"/>
      <c r="R21" s="10" t="b">
        <f t="shared" si="0"/>
        <v>1</v>
      </c>
      <c r="S21" s="10" t="b">
        <f t="shared" si="1"/>
        <v>1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x14ac:dyDescent="0.3">
      <c r="A22" s="235"/>
      <c r="B22" s="2" t="s">
        <v>187</v>
      </c>
      <c r="C22" s="5">
        <v>347</v>
      </c>
      <c r="D22" s="5">
        <v>424</v>
      </c>
      <c r="E22" s="5">
        <v>374</v>
      </c>
      <c r="F22" s="115">
        <v>798</v>
      </c>
      <c r="G22" s="10"/>
      <c r="H22" s="10"/>
      <c r="I22" s="10"/>
      <c r="J22" s="10"/>
      <c r="K22" s="10"/>
      <c r="L22" s="10"/>
      <c r="M22" s="10"/>
      <c r="N22" s="10"/>
      <c r="O22" s="10"/>
      <c r="R22" s="10" t="b">
        <f t="shared" si="0"/>
        <v>1</v>
      </c>
      <c r="S22" s="10" t="b">
        <f t="shared" si="1"/>
        <v>1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x14ac:dyDescent="0.3">
      <c r="A23" s="235"/>
      <c r="B23" s="2" t="s">
        <v>188</v>
      </c>
      <c r="C23" s="5">
        <v>94</v>
      </c>
      <c r="D23" s="5">
        <v>158</v>
      </c>
      <c r="E23" s="5">
        <v>164</v>
      </c>
      <c r="F23" s="115">
        <v>330</v>
      </c>
      <c r="G23" s="10"/>
      <c r="H23" s="10"/>
      <c r="I23" s="10"/>
      <c r="J23" s="10"/>
      <c r="K23" s="10"/>
      <c r="L23" s="10"/>
      <c r="M23" s="10"/>
      <c r="N23" s="10"/>
      <c r="O23" s="10"/>
      <c r="R23" s="10" t="b">
        <f t="shared" si="0"/>
        <v>1</v>
      </c>
      <c r="S23" s="10" t="b">
        <f t="shared" si="1"/>
        <v>1</v>
      </c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x14ac:dyDescent="0.3">
      <c r="A24" s="236"/>
      <c r="B24" s="3" t="s">
        <v>189</v>
      </c>
      <c r="C24" s="6">
        <v>435</v>
      </c>
      <c r="D24" s="6">
        <v>512</v>
      </c>
      <c r="E24" s="6">
        <v>435</v>
      </c>
      <c r="F24" s="118">
        <v>1015</v>
      </c>
      <c r="G24" s="10"/>
      <c r="H24" s="10"/>
      <c r="I24" s="10"/>
      <c r="J24" s="10"/>
      <c r="K24" s="10"/>
      <c r="L24" s="10"/>
      <c r="M24" s="10"/>
      <c r="N24" s="10"/>
      <c r="O24" s="10"/>
      <c r="R24" s="10" t="b">
        <f t="shared" si="0"/>
        <v>1</v>
      </c>
      <c r="S24" s="10" t="b">
        <f t="shared" si="1"/>
        <v>1</v>
      </c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x14ac:dyDescent="0.3">
      <c r="A25" s="25" t="s">
        <v>380</v>
      </c>
      <c r="B25" s="22"/>
      <c r="C25" s="22"/>
      <c r="D25" s="22"/>
      <c r="E25" s="22"/>
      <c r="G25" s="21"/>
      <c r="H25" s="21"/>
      <c r="I25" s="21"/>
      <c r="J25" s="21"/>
      <c r="K25" s="21"/>
      <c r="L25" s="21"/>
      <c r="M25" s="21"/>
      <c r="N25" s="21"/>
      <c r="R25" t="e">
        <f>EXACT(A49,#REF!)</f>
        <v>#REF!</v>
      </c>
      <c r="S25" t="e">
        <f>EXACT(B49,#REF!)</f>
        <v>#REF!</v>
      </c>
      <c r="Y25" s="22"/>
      <c r="Z25" s="22"/>
      <c r="AA25" s="22"/>
      <c r="AB25" s="22"/>
      <c r="AC25" s="22"/>
      <c r="AD25" s="22"/>
      <c r="AE25" s="22"/>
      <c r="AF25" s="22"/>
      <c r="AG25" s="22"/>
      <c r="AH25" s="10"/>
      <c r="AI25" s="10"/>
      <c r="AJ25" s="10"/>
      <c r="AK25" s="10"/>
    </row>
    <row r="26" spans="1:37" ht="40.799999999999997" customHeight="1" x14ac:dyDescent="0.3">
      <c r="A26" s="237" t="s">
        <v>365</v>
      </c>
      <c r="B26" s="255"/>
      <c r="C26" s="18" t="s">
        <v>0</v>
      </c>
      <c r="D26" s="18" t="s">
        <v>1</v>
      </c>
      <c r="E26" s="18" t="s">
        <v>2</v>
      </c>
      <c r="F26" s="108" t="s">
        <v>368</v>
      </c>
    </row>
    <row r="27" spans="1:37" x14ac:dyDescent="0.3">
      <c r="A27" s="256"/>
      <c r="B27" s="257"/>
      <c r="C27" s="12" t="s">
        <v>358</v>
      </c>
      <c r="D27" s="12" t="s">
        <v>358</v>
      </c>
      <c r="E27" s="12" t="s">
        <v>358</v>
      </c>
      <c r="F27" s="105" t="s">
        <v>358</v>
      </c>
    </row>
    <row r="28" spans="1:37" x14ac:dyDescent="0.3">
      <c r="A28" s="206" t="s">
        <v>7</v>
      </c>
      <c r="B28" s="207"/>
      <c r="C28" s="13">
        <v>629.90541189866212</v>
      </c>
      <c r="D28" s="13">
        <v>640.98304593768489</v>
      </c>
      <c r="E28" s="13">
        <v>666.85880901187238</v>
      </c>
      <c r="F28" s="122">
        <v>651.32009763891347</v>
      </c>
    </row>
    <row r="29" spans="1:37" x14ac:dyDescent="0.3">
      <c r="A29" s="208" t="s">
        <v>170</v>
      </c>
      <c r="B29" s="14" t="s">
        <v>171</v>
      </c>
      <c r="C29" s="31" t="s">
        <v>359</v>
      </c>
      <c r="D29" s="31" t="s">
        <v>359</v>
      </c>
      <c r="E29" s="31" t="s">
        <v>359</v>
      </c>
      <c r="F29" s="119" t="s">
        <v>359</v>
      </c>
    </row>
    <row r="30" spans="1:37" x14ac:dyDescent="0.3">
      <c r="A30" s="208"/>
      <c r="B30" s="14" t="s">
        <v>172</v>
      </c>
      <c r="C30" s="15">
        <v>558.41022280471827</v>
      </c>
      <c r="D30" s="15">
        <v>580.59918269230775</v>
      </c>
      <c r="E30" s="15">
        <v>611.53127121840816</v>
      </c>
      <c r="F30" s="123">
        <v>587.16368039180134</v>
      </c>
    </row>
    <row r="31" spans="1:37" x14ac:dyDescent="0.3">
      <c r="A31" s="208"/>
      <c r="B31" s="14" t="s">
        <v>173</v>
      </c>
      <c r="C31" s="31" t="s">
        <v>359</v>
      </c>
      <c r="D31" s="31" t="s">
        <v>359</v>
      </c>
      <c r="E31" s="31" t="s">
        <v>359</v>
      </c>
      <c r="F31" s="119" t="s">
        <v>359</v>
      </c>
    </row>
    <row r="32" spans="1:37" x14ac:dyDescent="0.3">
      <c r="A32" s="208"/>
      <c r="B32" s="14" t="s">
        <v>174</v>
      </c>
      <c r="C32" s="31" t="s">
        <v>359</v>
      </c>
      <c r="D32" s="15">
        <v>351.95555555555558</v>
      </c>
      <c r="E32" s="15">
        <v>366.70810810810815</v>
      </c>
      <c r="F32" s="123">
        <v>357.97440251572328</v>
      </c>
    </row>
    <row r="33" spans="1:6" x14ac:dyDescent="0.3">
      <c r="A33" s="208"/>
      <c r="B33" s="14" t="s">
        <v>175</v>
      </c>
      <c r="C33" s="31" t="s">
        <v>359</v>
      </c>
      <c r="D33" s="15">
        <v>445.21153846153845</v>
      </c>
      <c r="E33" s="15">
        <v>470.30769230769232</v>
      </c>
      <c r="F33" s="123">
        <v>451.07958333333335</v>
      </c>
    </row>
    <row r="34" spans="1:6" x14ac:dyDescent="0.3">
      <c r="A34" s="208"/>
      <c r="B34" s="14" t="s">
        <v>176</v>
      </c>
      <c r="C34" s="15">
        <v>490.43197183098596</v>
      </c>
      <c r="D34" s="15">
        <v>492.92705882352936</v>
      </c>
      <c r="E34" s="15">
        <v>499.21494623655917</v>
      </c>
      <c r="F34" s="123">
        <v>493.15988333333331</v>
      </c>
    </row>
    <row r="35" spans="1:6" x14ac:dyDescent="0.3">
      <c r="A35" s="208"/>
      <c r="B35" s="14" t="s">
        <v>177</v>
      </c>
      <c r="C35" s="15">
        <v>627.33931192660555</v>
      </c>
      <c r="D35" s="15">
        <v>635.74098039215687</v>
      </c>
      <c r="E35" s="15">
        <v>666.58046920821118</v>
      </c>
      <c r="F35" s="123">
        <v>648.08722298850569</v>
      </c>
    </row>
    <row r="36" spans="1:6" x14ac:dyDescent="0.3">
      <c r="A36" s="208"/>
      <c r="B36" s="14" t="s">
        <v>178</v>
      </c>
      <c r="C36" s="15">
        <v>501.58517699115043</v>
      </c>
      <c r="D36" s="15">
        <v>497.24579967689829</v>
      </c>
      <c r="E36" s="15">
        <v>505.5516483516484</v>
      </c>
      <c r="F36" s="123">
        <v>500.69346972176754</v>
      </c>
    </row>
    <row r="37" spans="1:6" x14ac:dyDescent="0.3">
      <c r="A37" s="208"/>
      <c r="B37" s="14" t="s">
        <v>179</v>
      </c>
      <c r="C37" s="15">
        <v>472.42438650306752</v>
      </c>
      <c r="D37" s="15">
        <v>484.21189979123182</v>
      </c>
      <c r="E37" s="15">
        <v>495.56641468682506</v>
      </c>
      <c r="F37" s="123">
        <v>487.39640000000003</v>
      </c>
    </row>
    <row r="38" spans="1:6" x14ac:dyDescent="0.3">
      <c r="A38" s="208"/>
      <c r="B38" s="14" t="s">
        <v>180</v>
      </c>
      <c r="C38" s="15">
        <v>739.19086412022546</v>
      </c>
      <c r="D38" s="15">
        <v>762.17700666324959</v>
      </c>
      <c r="E38" s="15">
        <v>796.00250979488362</v>
      </c>
      <c r="F38" s="123">
        <v>773.30947295742249</v>
      </c>
    </row>
    <row r="39" spans="1:6" x14ac:dyDescent="0.3">
      <c r="A39" s="208"/>
      <c r="B39" s="14" t="s">
        <v>181</v>
      </c>
      <c r="C39" s="15">
        <v>498.23040776699031</v>
      </c>
      <c r="D39" s="15">
        <v>509.22829431438129</v>
      </c>
      <c r="E39" s="15">
        <v>515.45977511244382</v>
      </c>
      <c r="F39" s="123">
        <v>507.60948342328453</v>
      </c>
    </row>
    <row r="40" spans="1:6" x14ac:dyDescent="0.3">
      <c r="A40" s="208"/>
      <c r="B40" s="14" t="s">
        <v>91</v>
      </c>
      <c r="C40" s="15">
        <v>535.83534704370186</v>
      </c>
      <c r="D40" s="15">
        <v>543.44298245614038</v>
      </c>
      <c r="E40" s="15">
        <v>553.94441330998245</v>
      </c>
      <c r="F40" s="123">
        <v>546.43918531781549</v>
      </c>
    </row>
    <row r="41" spans="1:6" x14ac:dyDescent="0.3">
      <c r="A41" s="208"/>
      <c r="B41" s="14" t="s">
        <v>182</v>
      </c>
      <c r="C41" s="15">
        <v>605.18628930817601</v>
      </c>
      <c r="D41" s="15">
        <v>610.75882352941176</v>
      </c>
      <c r="E41" s="15">
        <v>628.66989808917185</v>
      </c>
      <c r="F41" s="123">
        <v>621.39382634730532</v>
      </c>
    </row>
    <row r="42" spans="1:6" x14ac:dyDescent="0.3">
      <c r="A42" s="208"/>
      <c r="B42" s="14" t="s">
        <v>183</v>
      </c>
      <c r="C42" s="15">
        <v>455.17966292134827</v>
      </c>
      <c r="D42" s="15">
        <v>466.10732793522271</v>
      </c>
      <c r="E42" s="15">
        <v>480.46495283018874</v>
      </c>
      <c r="F42" s="123">
        <v>471.80084821428574</v>
      </c>
    </row>
    <row r="43" spans="1:6" x14ac:dyDescent="0.3">
      <c r="A43" s="208"/>
      <c r="B43" s="14" t="s">
        <v>184</v>
      </c>
      <c r="C43" s="15">
        <v>670.95467404306237</v>
      </c>
      <c r="D43" s="15">
        <v>680.33417631765531</v>
      </c>
      <c r="E43" s="15">
        <v>703.74682601373252</v>
      </c>
      <c r="F43" s="123">
        <v>689.14162010513246</v>
      </c>
    </row>
    <row r="44" spans="1:6" x14ac:dyDescent="0.3">
      <c r="A44" s="208"/>
      <c r="B44" s="14" t="s">
        <v>185</v>
      </c>
      <c r="C44" s="15">
        <v>548.25734992679361</v>
      </c>
      <c r="D44" s="15">
        <v>554.36446172248804</v>
      </c>
      <c r="E44" s="15">
        <v>568.32709413369719</v>
      </c>
      <c r="F44" s="123">
        <v>556.38600368324137</v>
      </c>
    </row>
    <row r="45" spans="1:6" x14ac:dyDescent="0.3">
      <c r="A45" s="208"/>
      <c r="B45" s="14" t="s">
        <v>186</v>
      </c>
      <c r="C45" s="15">
        <v>478.03454545454548</v>
      </c>
      <c r="D45" s="15">
        <v>494.54833333333335</v>
      </c>
      <c r="E45" s="15">
        <v>506.49038461538464</v>
      </c>
      <c r="F45" s="123">
        <v>496.36841304347826</v>
      </c>
    </row>
    <row r="46" spans="1:6" x14ac:dyDescent="0.3">
      <c r="A46" s="208"/>
      <c r="B46" s="14" t="s">
        <v>187</v>
      </c>
      <c r="C46" s="15">
        <v>466.2007294832826</v>
      </c>
      <c r="D46" s="15">
        <v>474.15952380952382</v>
      </c>
      <c r="E46" s="15">
        <v>494.62975476839233</v>
      </c>
      <c r="F46" s="123">
        <v>484.51510178117047</v>
      </c>
    </row>
    <row r="47" spans="1:6" x14ac:dyDescent="0.3">
      <c r="A47" s="208"/>
      <c r="B47" s="14" t="s">
        <v>188</v>
      </c>
      <c r="C47" s="15">
        <v>470.94212765957451</v>
      </c>
      <c r="D47" s="15">
        <v>465.28165605095541</v>
      </c>
      <c r="E47" s="15">
        <v>486.97185185185185</v>
      </c>
      <c r="F47" s="123">
        <v>473.57660550458723</v>
      </c>
    </row>
    <row r="48" spans="1:6" x14ac:dyDescent="0.3">
      <c r="A48" s="261"/>
      <c r="B48" s="16" t="s">
        <v>189</v>
      </c>
      <c r="C48" s="17">
        <v>652.20974537037034</v>
      </c>
      <c r="D48" s="17">
        <v>667.29051080550096</v>
      </c>
      <c r="E48" s="17">
        <v>672.48675174013931</v>
      </c>
      <c r="F48" s="126">
        <v>664.30566037735855</v>
      </c>
    </row>
    <row r="49" spans="1:5" x14ac:dyDescent="0.3">
      <c r="A49" s="36" t="s">
        <v>360</v>
      </c>
      <c r="B49" s="37"/>
      <c r="C49" s="37"/>
      <c r="D49" s="37"/>
      <c r="E49" s="37"/>
    </row>
    <row r="50" spans="1:5" x14ac:dyDescent="0.3">
      <c r="A50" s="38" t="s">
        <v>19</v>
      </c>
      <c r="B50" s="10"/>
      <c r="C50" s="10"/>
      <c r="D50" s="10"/>
      <c r="E50" s="10"/>
    </row>
    <row r="51" spans="1:5" x14ac:dyDescent="0.3">
      <c r="A51" s="10" t="s">
        <v>361</v>
      </c>
      <c r="B51" s="10"/>
      <c r="C51" s="10"/>
      <c r="D51" s="10"/>
      <c r="E51" s="10"/>
    </row>
  </sheetData>
  <mergeCells count="6">
    <mergeCell ref="A29:A48"/>
    <mergeCell ref="A26:B27"/>
    <mergeCell ref="A3:B3"/>
    <mergeCell ref="A4:B4"/>
    <mergeCell ref="A28:B28"/>
    <mergeCell ref="A5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Índice</vt:lpstr>
      <vt:lpstr>A1</vt:lpstr>
      <vt:lpstr>A2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Composición de las Comarcas e-c</vt:lpstr>
      <vt:lpstr>Composición de zonas y distrito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Puerta Goikoetxea, Aitor</cp:lastModifiedBy>
  <dcterms:created xsi:type="dcterms:W3CDTF">2011-08-01T14:22:18Z</dcterms:created>
  <dcterms:modified xsi:type="dcterms:W3CDTF">2019-10-02T08:28:42Z</dcterms:modified>
</cp:coreProperties>
</file>